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4"/>
  <workbookPr/>
  <mc:AlternateContent xmlns:mc="http://schemas.openxmlformats.org/markup-compatibility/2006">
    <mc:Choice Requires="x15">
      <x15ac:absPath xmlns:x15ac="http://schemas.microsoft.com/office/spreadsheetml/2010/11/ac" url="C:\Users\chen\Desktop\2021年6月资产清查\"/>
    </mc:Choice>
  </mc:AlternateContent>
  <xr:revisionPtr revIDLastSave="0" documentId="13_ncr:1_{D9CA13CA-4AA3-4AD2-B102-740F518376C0}" xr6:coauthVersionLast="36" xr6:coauthVersionMax="36" xr10:uidLastSave="{00000000-0000-0000-0000-000000000000}"/>
  <bookViews>
    <workbookView xWindow="0" yWindow="60" windowWidth="15480" windowHeight="11640" tabRatio="867" firstSheet="3" activeTab="4" xr2:uid="{00000000-000D-0000-FFFF-FFFF00000000}"/>
  </bookViews>
  <sheets>
    <sheet name="1-封面" sheetId="7" r:id="rId1"/>
    <sheet name="2-目录" sheetId="13" r:id="rId2"/>
    <sheet name="附表01-统计表" sheetId="11" r:id="rId3"/>
    <sheet name="附表02-内部审批表" sheetId="23" r:id="rId4"/>
    <sheet name="附表03-1-1处置申请表（设备＜20万）" sheetId="14" r:id="rId5"/>
    <sheet name="附表03-1-3处置表单价≥50万元(0)" sheetId="30" r:id="rId6"/>
    <sheet name="附表03-4家具" sheetId="29" r:id="rId7"/>
    <sheet name="附表03-5附件-明细" sheetId="21" r:id="rId8"/>
    <sheet name="附表03-6附件-专家" sheetId="22" r:id="rId9"/>
    <sheet name="表1填写示例" sheetId="9" state="hidden" r:id="rId10"/>
  </sheets>
  <definedNames>
    <definedName name="_xlnm.Print_Titles" localSheetId="9">表1填写示例!$5:$5</definedName>
  </definedNames>
  <calcPr calcId="191029"/>
</workbook>
</file>

<file path=xl/calcChain.xml><?xml version="1.0" encoding="utf-8"?>
<calcChain xmlns="http://schemas.openxmlformats.org/spreadsheetml/2006/main">
  <c r="F145" i="21" l="1"/>
  <c r="E145" i="21"/>
  <c r="D6" i="23"/>
  <c r="D7" i="23"/>
  <c r="D8" i="23"/>
  <c r="D9" i="23"/>
  <c r="D10" i="23"/>
  <c r="C6" i="23"/>
  <c r="C7" i="23"/>
  <c r="C8" i="23"/>
  <c r="C9" i="23"/>
  <c r="C10" i="23"/>
  <c r="D5" i="23"/>
  <c r="C5" i="23"/>
  <c r="C14" i="11"/>
  <c r="D14" i="11"/>
  <c r="E14" i="11"/>
  <c r="H14" i="11"/>
  <c r="I14" i="11"/>
  <c r="J14" i="11"/>
  <c r="K14" i="11"/>
  <c r="B14" i="11"/>
  <c r="G9" i="11"/>
  <c r="G10" i="11"/>
  <c r="G11" i="11"/>
  <c r="G12" i="11"/>
  <c r="G13" i="11"/>
  <c r="F9" i="11"/>
  <c r="F10" i="11"/>
  <c r="F11" i="11"/>
  <c r="F12" i="11"/>
  <c r="F13" i="11"/>
  <c r="G8" i="11"/>
  <c r="F8" i="11"/>
  <c r="E18" i="9"/>
  <c r="E14" i="9"/>
  <c r="F14" i="11" l="1"/>
  <c r="D11" i="23"/>
  <c r="G14" i="11"/>
  <c r="C11" i="23"/>
</calcChain>
</file>

<file path=xl/sharedStrings.xml><?xml version="1.0" encoding="utf-8"?>
<sst xmlns="http://schemas.openxmlformats.org/spreadsheetml/2006/main" count="1317" uniqueCount="601">
  <si>
    <t>苏州大学固定资产清查盘点报表</t>
  </si>
  <si>
    <t>单位名称（盖章）：</t>
  </si>
  <si>
    <t xml:space="preserve">清查基准日：                </t>
  </si>
  <si>
    <t>单位负责人（签字）：</t>
  </si>
  <si>
    <t>资产分管领导（签字）：</t>
  </si>
  <si>
    <t xml:space="preserve">填报人（签字）：                  </t>
  </si>
  <si>
    <t>填报日期：</t>
  </si>
  <si>
    <t>国有资产管理处印制</t>
  </si>
  <si>
    <t>目  录</t>
  </si>
  <si>
    <t>固定资产盘点结果统计表</t>
  </si>
  <si>
    <t>国有资产处置内部审批表（或有）</t>
  </si>
  <si>
    <t>固定资产处置申请表（含技术鉴定表）（或有）</t>
  </si>
  <si>
    <t>陈列品处置申请表（含技术鉴定表）（或有）</t>
  </si>
  <si>
    <t>图书处置申请表（含技术鉴定表）（或有）</t>
  </si>
  <si>
    <t>苏州大学固定资产盘点统计表</t>
  </si>
  <si>
    <t>单位代码：</t>
  </si>
  <si>
    <t>大类名称</t>
  </si>
  <si>
    <t>盘实</t>
  </si>
  <si>
    <t>在用</t>
  </si>
  <si>
    <t>资产数量（台、套）</t>
  </si>
  <si>
    <t>原值（元）</t>
  </si>
  <si>
    <t>房屋及构筑物</t>
  </si>
  <si>
    <t>通用设备</t>
  </si>
  <si>
    <t>专用设备</t>
  </si>
  <si>
    <t>文物、陈列品</t>
  </si>
  <si>
    <t>图书、档案</t>
  </si>
  <si>
    <t>家具、用具、装具</t>
  </si>
  <si>
    <t>合计</t>
  </si>
  <si>
    <t>江苏省行政事业单位</t>
  </si>
  <si>
    <t>国有资产处置内部审批表</t>
  </si>
  <si>
    <t>处置原因及处置方式</t>
  </si>
  <si>
    <t>申请情况</t>
  </si>
  <si>
    <t>1土地、房屋及构筑物</t>
  </si>
  <si>
    <t>2通用设备</t>
  </si>
  <si>
    <t>3专用设备</t>
  </si>
  <si>
    <t>4文物、陈列品</t>
  </si>
  <si>
    <t>5图书、档案</t>
  </si>
  <si>
    <t>6家具、用具、装具及动植物</t>
  </si>
  <si>
    <t>批准情况</t>
  </si>
  <si>
    <t>申请部门意见：</t>
  </si>
  <si>
    <t>资产部门意见：</t>
  </si>
  <si>
    <t>申请单位（盖章）：</t>
  </si>
  <si>
    <t>部门负责人：</t>
  </si>
  <si>
    <t>资产部门负责人：</t>
  </si>
  <si>
    <t>经办人：</t>
  </si>
  <si>
    <t xml:space="preserve">           年  月  日  </t>
  </si>
  <si>
    <t xml:space="preserve">                  年  月  日</t>
  </si>
  <si>
    <t>技术部门鉴定意见：见处置申请表</t>
  </si>
  <si>
    <t>单位领导意见：</t>
  </si>
  <si>
    <t>技术鉴定人员：</t>
  </si>
  <si>
    <r>
      <rPr>
        <sz val="14"/>
        <color indexed="8"/>
        <rFont val="宋体"/>
        <family val="3"/>
        <charset val="134"/>
      </rPr>
      <t>签名</t>
    </r>
    <r>
      <rPr>
        <sz val="14"/>
        <color indexed="8"/>
        <rFont val="Times New Roman"/>
        <family val="1"/>
      </rPr>
      <t xml:space="preserve">:   </t>
    </r>
  </si>
  <si>
    <t xml:space="preserve">申请单位：                       </t>
  </si>
  <si>
    <t>资产编号</t>
  </si>
  <si>
    <t>资产名称</t>
  </si>
  <si>
    <t>购置日期</t>
  </si>
  <si>
    <t>型号规格</t>
  </si>
  <si>
    <t>保管人</t>
  </si>
  <si>
    <t>专家组鉴定意见（归口管理部门组织鉴定）：</t>
  </si>
  <si>
    <t>专家组成员签字：</t>
  </si>
  <si>
    <t>日期：    年   月   日</t>
  </si>
  <si>
    <t>国有资产管理处（盖章）审核意见：</t>
  </si>
  <si>
    <t>审核人（签字）：</t>
  </si>
  <si>
    <t>3、专家组成员名单见附件。</t>
  </si>
  <si>
    <t>资产类别</t>
  </si>
  <si>
    <t>处置方式（报损须附相关材料）：</t>
  </si>
  <si>
    <t>拟处置原因：</t>
  </si>
  <si>
    <t>专家组鉴定意见（资产使用单位组织鉴定）：</t>
  </si>
  <si>
    <t>资产使用单位（盖章）审核意见：</t>
  </si>
  <si>
    <t>资产管理员（签字）：          单位负责人（签字）：</t>
  </si>
  <si>
    <t xml:space="preserve"> </t>
  </si>
  <si>
    <t>说明：1、申请表一式两份，一份交国资处，一份留资产使用单位存档。</t>
  </si>
  <si>
    <t>2、拟处置资产明细见附件。</t>
  </si>
  <si>
    <t>说明：1、申请表一式两份，一份交国资处，一份留资产使用单位存档；</t>
  </si>
  <si>
    <t>苏州大学家具、用具、装具处置申请表</t>
  </si>
  <si>
    <t>型号</t>
  </si>
  <si>
    <t>规格</t>
  </si>
  <si>
    <t>——</t>
  </si>
  <si>
    <t>专家姓名</t>
  </si>
  <si>
    <t>所在单位及职务</t>
  </si>
  <si>
    <t>职称</t>
  </si>
  <si>
    <t>联系电话</t>
  </si>
  <si>
    <t>备注</t>
  </si>
  <si>
    <t>【填写示例】</t>
  </si>
  <si>
    <t>省属高校对外投资情况统计表</t>
  </si>
  <si>
    <t>高校名称：</t>
  </si>
  <si>
    <t>金额单位：万元</t>
  </si>
  <si>
    <t>序号</t>
  </si>
  <si>
    <t>资产数量/面积</t>
  </si>
  <si>
    <t>投资金额</t>
  </si>
  <si>
    <t>收益率或股权占比</t>
  </si>
  <si>
    <t>投资起始日</t>
  </si>
  <si>
    <t>期限</t>
  </si>
  <si>
    <t>审批同意单位</t>
  </si>
  <si>
    <t>批准文号</t>
  </si>
  <si>
    <t>批准日期</t>
  </si>
  <si>
    <t>（三）对外投资合计数</t>
  </si>
  <si>
    <t>**笔</t>
  </si>
  <si>
    <t>1.短期投资小计</t>
  </si>
  <si>
    <t>平均收益率</t>
  </si>
  <si>
    <t>【示例】</t>
  </si>
  <si>
    <t>现金</t>
  </si>
  <si>
    <t>1笔</t>
  </si>
  <si>
    <t>6月</t>
  </si>
  <si>
    <t>校务会</t>
  </si>
  <si>
    <t>****</t>
  </si>
  <si>
    <t>…</t>
  </si>
  <si>
    <t>2.长期债券投资小计</t>
  </si>
  <si>
    <t>2年</t>
  </si>
  <si>
    <t>3.长期股权投资小计</t>
  </si>
  <si>
    <t>示例1：投资***独立学院</t>
  </si>
  <si>
    <t>3件</t>
  </si>
  <si>
    <t>20年</t>
  </si>
  <si>
    <t>省****</t>
  </si>
  <si>
    <r>
      <rPr>
        <sz val="10"/>
        <color indexed="8"/>
        <rFont val="宋体"/>
        <family val="3"/>
        <charset val="134"/>
      </rPr>
      <t>苏**</t>
    </r>
    <r>
      <rPr>
        <sz val="10"/>
        <color indexed="8"/>
        <rFont val="宋体"/>
        <family val="3"/>
        <charset val="134"/>
      </rPr>
      <t>〔2009〕**号</t>
    </r>
  </si>
  <si>
    <t>0011195</t>
  </si>
  <si>
    <t>***土地</t>
  </si>
  <si>
    <t>1宗，120亩</t>
  </si>
  <si>
    <t>0013584</t>
  </si>
  <si>
    <t>***房产</t>
  </si>
  <si>
    <t>8幢，14000平米</t>
  </si>
  <si>
    <t>示例2：投资****公司</t>
  </si>
  <si>
    <t>5件</t>
  </si>
  <si>
    <t>长期</t>
  </si>
  <si>
    <r>
      <rPr>
        <sz val="10"/>
        <color indexed="8"/>
        <rFont val="宋体"/>
        <family val="3"/>
        <charset val="134"/>
      </rPr>
      <t>苏**</t>
    </r>
    <r>
      <rPr>
        <sz val="10"/>
        <color indexed="8"/>
        <rFont val="宋体"/>
        <family val="3"/>
        <charset val="134"/>
      </rPr>
      <t>〔1994〕**号</t>
    </r>
  </si>
  <si>
    <t>X201450</t>
  </si>
  <si>
    <t>***设备</t>
  </si>
  <si>
    <t>1件</t>
  </si>
  <si>
    <t>Y221454</t>
  </si>
  <si>
    <t>1幢，2500平米</t>
  </si>
  <si>
    <t>0012470</t>
  </si>
  <si>
    <t>1宗，300平米</t>
  </si>
  <si>
    <t>3345121</t>
  </si>
  <si>
    <t>***知识产权</t>
  </si>
  <si>
    <r>
      <rPr>
        <sz val="10"/>
        <color indexed="8"/>
        <rFont val="宋体"/>
        <family val="3"/>
        <charset val="134"/>
      </rPr>
      <t>校**</t>
    </r>
    <r>
      <rPr>
        <sz val="10"/>
        <color indexed="8"/>
        <rFont val="宋体"/>
        <family val="3"/>
        <charset val="134"/>
      </rPr>
      <t>〔2017〕**号</t>
    </r>
  </si>
  <si>
    <t>追加投资</t>
  </si>
  <si>
    <t>说明：1.本表按投资事项的先后顺序填写，长期投资中有资产和资金混合投资的，列为一笔投资（将资金和资产加总），其后逐行列出资金和资产投资明细；
      2.“资产数量/面积”：以房屋出资的填写建筑面积，以土地出资的填写国有土地使用权面积，以货币资金对外投资的填写笔数，其他资产填写件数；
      3.“投资金额”：填写经法定程序确认的资产作价价值；
      4.“收益率或股权占比”：短期投资和长期债券投资填写年化收益率，长期股权投资填写股权比例；
      5.“期限”：单位为年（不足1年的填写月），无限期的填写“长期”；
      6.本表只填写高校用自有资产对外投资情况（含校内非独立法人的二级单位），不含高校出资设立的具有独立法人资格的企事业单位使用自有资产再投资行为。</t>
  </si>
  <si>
    <t>设备</t>
    <phoneticPr fontId="3" type="noConversion"/>
  </si>
  <si>
    <t>苏州大学设备（单价≥50万元）处置申请表</t>
    <phoneticPr fontId="3" type="noConversion"/>
  </si>
  <si>
    <t>2、设备（单价≥50万元）的处置须单独申请；</t>
    <phoneticPr fontId="3" type="noConversion"/>
  </si>
  <si>
    <t>设备处置申请表（含技术鉴定表）（或有）</t>
    <phoneticPr fontId="3" type="noConversion"/>
  </si>
  <si>
    <r>
      <t>资产使用单位（章）：</t>
    </r>
    <r>
      <rPr>
        <u/>
        <sz val="12"/>
        <color indexed="8"/>
        <rFont val="宋体"/>
        <family val="3"/>
        <charset val="134"/>
      </rPr>
      <t xml:space="preserve">                              </t>
    </r>
  </si>
  <si>
    <t>资产数量（台、套）</t>
    <phoneticPr fontId="3" type="noConversion"/>
  </si>
  <si>
    <t>单位名称（章）：</t>
    <phoneticPr fontId="3" type="noConversion"/>
  </si>
  <si>
    <r>
      <rPr>
        <sz val="14"/>
        <color indexed="8"/>
        <rFont val="Wingdings 2"/>
        <family val="1"/>
        <charset val="2"/>
      </rPr>
      <t>R</t>
    </r>
    <r>
      <rPr>
        <sz val="14"/>
        <color indexed="8"/>
        <rFont val="宋体"/>
        <family val="3"/>
        <charset val="134"/>
      </rPr>
      <t>报废</t>
    </r>
    <r>
      <rPr>
        <sz val="14"/>
        <color indexed="8"/>
        <rFont val="Times New Roman"/>
        <family val="1"/>
      </rPr>
      <t xml:space="preserve">       </t>
    </r>
    <r>
      <rPr>
        <sz val="14"/>
        <color indexed="8"/>
        <rFont val="宋体"/>
        <family val="3"/>
        <charset val="134"/>
      </rPr>
      <t>□报损</t>
    </r>
    <phoneticPr fontId="3" type="noConversion"/>
  </si>
  <si>
    <t>审核人（签字）：</t>
    <phoneticPr fontId="3" type="noConversion"/>
  </si>
  <si>
    <t>资产管理员（签字）：          单位负责人（签字）：</t>
    <phoneticPr fontId="3" type="noConversion"/>
  </si>
  <si>
    <r>
      <rPr>
        <sz val="14"/>
        <color indexed="8"/>
        <rFont val="Wingdings 2"/>
        <family val="1"/>
        <charset val="2"/>
      </rPr>
      <t>R</t>
    </r>
    <r>
      <rPr>
        <sz val="14"/>
        <color indexed="8"/>
        <rFont val="宋体"/>
        <family val="3"/>
        <charset val="134"/>
      </rPr>
      <t>报废</t>
    </r>
    <r>
      <rPr>
        <sz val="14"/>
        <color indexed="8"/>
        <rFont val="Times New Roman"/>
        <family val="1"/>
      </rPr>
      <t xml:space="preserve">       </t>
    </r>
    <r>
      <rPr>
        <sz val="14"/>
        <color indexed="8"/>
        <rFont val="宋体"/>
        <family val="3"/>
        <charset val="134"/>
      </rPr>
      <t>□报损</t>
    </r>
    <phoneticPr fontId="5" type="noConversion"/>
  </si>
  <si>
    <t>盘实小计</t>
    <phoneticPr fontId="3" type="noConversion"/>
  </si>
  <si>
    <t>盘亏</t>
    <phoneticPr fontId="3" type="noConversion"/>
  </si>
  <si>
    <t>盘盈</t>
    <phoneticPr fontId="3" type="noConversion"/>
  </si>
  <si>
    <t>报废</t>
    <phoneticPr fontId="3" type="noConversion"/>
  </si>
  <si>
    <t>编号：</t>
  </si>
  <si>
    <t>原值（元）</t>
    <phoneticPr fontId="3" type="noConversion"/>
  </si>
  <si>
    <t>资产数量（台、套）</t>
    <phoneticPr fontId="3" type="noConversion"/>
  </si>
  <si>
    <t>资产管理员（签字）：             单位负责人（签字）：</t>
    <phoneticPr fontId="3" type="noConversion"/>
  </si>
  <si>
    <t>原值（元）</t>
    <phoneticPr fontId="5" type="noConversion"/>
  </si>
  <si>
    <t>原值（元）</t>
    <phoneticPr fontId="3" type="noConversion"/>
  </si>
  <si>
    <t>附件：申请处置资产明细</t>
    <phoneticPr fontId="3" type="noConversion"/>
  </si>
  <si>
    <t>附件:专家组成员名单</t>
    <phoneticPr fontId="3" type="noConversion"/>
  </si>
  <si>
    <t>申请处置资产明细</t>
    <phoneticPr fontId="3" type="noConversion"/>
  </si>
  <si>
    <t>专家组成员名单</t>
    <phoneticPr fontId="3" type="noConversion"/>
  </si>
  <si>
    <t>家具、用具、装具处置申请表（含技术鉴定表）（或有）</t>
    <phoneticPr fontId="3" type="noConversion"/>
  </si>
  <si>
    <t>苏州大学设备（单价＜20万元）处置申请表</t>
    <phoneticPr fontId="3" type="noConversion"/>
  </si>
  <si>
    <t>净值（元）</t>
    <phoneticPr fontId="3" type="noConversion"/>
  </si>
  <si>
    <t>处置方式</t>
    <phoneticPr fontId="3" type="noConversion"/>
  </si>
  <si>
    <t>单位代码：132</t>
    <phoneticPr fontId="3" type="noConversion"/>
  </si>
  <si>
    <t>（2020年）</t>
    <phoneticPr fontId="3" type="noConversion"/>
  </si>
  <si>
    <t>药学院</t>
  </si>
  <si>
    <t>单位名称：药学院</t>
    <phoneticPr fontId="3" type="noConversion"/>
  </si>
  <si>
    <t>2021年06月07日</t>
    <phoneticPr fontId="3" type="noConversion"/>
  </si>
  <si>
    <t>申请日期：2021-06-07</t>
    <phoneticPr fontId="3" type="noConversion"/>
  </si>
  <si>
    <t>申请日期：2021-06-07</t>
    <phoneticPr fontId="3" type="noConversion"/>
  </si>
  <si>
    <t>00034549</t>
  </si>
  <si>
    <t>光谱型激光共聚焦</t>
  </si>
  <si>
    <t>CI-SI</t>
  </si>
  <si>
    <t>应征</t>
  </si>
  <si>
    <t>□报损</t>
  </si>
  <si>
    <r>
      <t>R</t>
    </r>
    <r>
      <rPr>
        <sz val="14"/>
        <color indexed="8"/>
        <rFont val="宋体"/>
        <family val="3"/>
        <charset val="134"/>
      </rPr>
      <t>报废</t>
    </r>
    <r>
      <rPr>
        <sz val="14"/>
        <color indexed="8"/>
        <rFont val="Wingdings 2"/>
        <family val="1"/>
        <charset val="2"/>
      </rPr>
      <t xml:space="preserve">  </t>
    </r>
  </si>
  <si>
    <t>申请单位：药学院</t>
    <phoneticPr fontId="3" type="noConversion"/>
  </si>
  <si>
    <t>00150396</t>
    <phoneticPr fontId="3" type="noConversion"/>
  </si>
  <si>
    <t>数码生物显微镜</t>
  </si>
  <si>
    <t>CX31</t>
  </si>
  <si>
    <t>*</t>
  </si>
  <si>
    <t>刘艳丽050168</t>
  </si>
  <si>
    <t>2011-09-27</t>
  </si>
  <si>
    <t>拟报废</t>
  </si>
  <si>
    <t>00158293</t>
    <phoneticPr fontId="3" type="noConversion"/>
  </si>
  <si>
    <t>笔记本电脑</t>
  </si>
  <si>
    <t>X220I</t>
  </si>
  <si>
    <t>i5 2430M/4G/500G/12.1"</t>
  </si>
  <si>
    <t>赵昕</t>
  </si>
  <si>
    <t>2012-02-12</t>
  </si>
  <si>
    <t>00170658</t>
  </si>
  <si>
    <t>可调移液器</t>
  </si>
  <si>
    <t>704780</t>
  </si>
  <si>
    <t>100-1000uL</t>
  </si>
  <si>
    <t>秦正红</t>
  </si>
  <si>
    <t>2012-10-12</t>
  </si>
  <si>
    <t>00170659</t>
  </si>
  <si>
    <t>00170660</t>
  </si>
  <si>
    <t>00188193</t>
  </si>
  <si>
    <t>低温反应浴</t>
  </si>
  <si>
    <t>DFY 5L/80</t>
  </si>
  <si>
    <t>张小虎</t>
  </si>
  <si>
    <t>2013-07-03</t>
  </si>
  <si>
    <t>00265996</t>
  </si>
  <si>
    <t>活动柜</t>
  </si>
  <si>
    <t>WCD-3</t>
  </si>
  <si>
    <t>2015-10-22</t>
  </si>
  <si>
    <t>00265997</t>
  </si>
  <si>
    <t>00265998</t>
  </si>
  <si>
    <t>00087236</t>
  </si>
  <si>
    <t>中三斗铁柜</t>
  </si>
  <si>
    <t>无</t>
  </si>
  <si>
    <t>黄小波</t>
  </si>
  <si>
    <t>2011-05-25</t>
  </si>
  <si>
    <t>00177216</t>
  </si>
  <si>
    <t>激光一体机</t>
  </si>
  <si>
    <t>8080CW</t>
  </si>
  <si>
    <t>刘峰</t>
  </si>
  <si>
    <t>2012-12-07</t>
  </si>
  <si>
    <t>00187122</t>
  </si>
  <si>
    <t>移液器</t>
  </si>
  <si>
    <t>20-200uL</t>
  </si>
  <si>
    <t>张真庆</t>
  </si>
  <si>
    <t>2013-06-17</t>
  </si>
  <si>
    <t>00187123</t>
  </si>
  <si>
    <t>00187124</t>
  </si>
  <si>
    <t>00187125</t>
  </si>
  <si>
    <t>氮吹仪</t>
  </si>
  <si>
    <t>DN-12</t>
  </si>
  <si>
    <t>00187126</t>
  </si>
  <si>
    <t>空气发生器</t>
  </si>
  <si>
    <t>WJK-2LB</t>
  </si>
  <si>
    <t>00228963</t>
  </si>
  <si>
    <t>真空控制阀</t>
  </si>
  <si>
    <t>M001</t>
  </si>
  <si>
    <t>2014-03-06</t>
  </si>
  <si>
    <t>00228970</t>
  </si>
  <si>
    <t>电化学检测器金电极套装</t>
  </si>
  <si>
    <t>850</t>
  </si>
  <si>
    <t>00233343</t>
  </si>
  <si>
    <t>电转印单元</t>
  </si>
  <si>
    <t>1703935</t>
  </si>
  <si>
    <t>2014-05-07</t>
  </si>
  <si>
    <t>00233346</t>
  </si>
  <si>
    <t>热刺痛仪</t>
  </si>
  <si>
    <t>PL-200</t>
  </si>
  <si>
    <t>00245779</t>
  </si>
  <si>
    <t>微型电子计算机（一体电脑）</t>
  </si>
  <si>
    <t>扬天S3040</t>
  </si>
  <si>
    <t>G3250/2G/500G/2O"</t>
  </si>
  <si>
    <t>2014-11-24</t>
  </si>
  <si>
    <t>00245781</t>
  </si>
  <si>
    <t>微型电子计算机</t>
  </si>
  <si>
    <t>S3040</t>
  </si>
  <si>
    <t>G3250/2G/500G/20"</t>
  </si>
  <si>
    <t>陈晶磊</t>
  </si>
  <si>
    <t>00258101</t>
  </si>
  <si>
    <t>组装</t>
  </si>
  <si>
    <t>i3-E6600/4G/500G/23"</t>
  </si>
  <si>
    <t>张士磊</t>
  </si>
  <si>
    <t>2015-05-29</t>
  </si>
  <si>
    <t>00156992</t>
  </si>
  <si>
    <t>雪花制冰机</t>
  </si>
  <si>
    <t>ST-200</t>
  </si>
  <si>
    <t>张洪建</t>
  </si>
  <si>
    <t>2011-12-19</t>
  </si>
  <si>
    <t>00160845</t>
  </si>
  <si>
    <t>脱色摇床</t>
  </si>
  <si>
    <t>TS-1000</t>
  </si>
  <si>
    <t>汪维鹏</t>
  </si>
  <si>
    <t>2012-03-31</t>
  </si>
  <si>
    <t>00164561</t>
  </si>
  <si>
    <t>拉制仪</t>
  </si>
  <si>
    <t>PC-10</t>
  </si>
  <si>
    <t>镇学初</t>
  </si>
  <si>
    <t>2012-06-07</t>
  </si>
  <si>
    <t>00253922</t>
  </si>
  <si>
    <t>Inspiron 3647-R6738</t>
  </si>
  <si>
    <t>I3-4160/4G/500G/DVDRW/21"</t>
  </si>
  <si>
    <t>蔺瑶</t>
  </si>
  <si>
    <t>2015-03-01</t>
  </si>
  <si>
    <t>00266757</t>
  </si>
  <si>
    <t>手术用吸引器</t>
  </si>
  <si>
    <t>GF005B</t>
  </si>
  <si>
    <t>兰青</t>
  </si>
  <si>
    <t>2015-11-02</t>
  </si>
  <si>
    <t>00266758</t>
  </si>
  <si>
    <t>GF046B</t>
  </si>
  <si>
    <t>00266759</t>
  </si>
  <si>
    <t>GF045B</t>
  </si>
  <si>
    <t>00127875</t>
  </si>
  <si>
    <t>书柜</t>
  </si>
  <si>
    <t>2009-10-21</t>
  </si>
  <si>
    <t>00147663</t>
  </si>
  <si>
    <t>扬天A4600K</t>
  </si>
  <si>
    <t>E6600/2G/500G/20W/DVD</t>
  </si>
  <si>
    <t>2011-09-15</t>
  </si>
  <si>
    <t>00147664</t>
  </si>
  <si>
    <t>激光打印机</t>
  </si>
  <si>
    <t>LaserJet pro P1606dn</t>
  </si>
  <si>
    <t>00147782</t>
  </si>
  <si>
    <t>HAC309CH/a</t>
  </si>
  <si>
    <t>4G/2.5G四核/500G/512M</t>
  </si>
  <si>
    <t>2011-09-07</t>
  </si>
  <si>
    <t>00147803</t>
  </si>
  <si>
    <t>1uL-1000uL</t>
  </si>
  <si>
    <t>2011-08-30</t>
  </si>
  <si>
    <t>00147804</t>
  </si>
  <si>
    <t>00147805</t>
  </si>
  <si>
    <t>00164185</t>
  </si>
  <si>
    <t>Dell vostro 260s</t>
  </si>
  <si>
    <t>G630/2700MHz/2GB/500GB/19"</t>
  </si>
  <si>
    <t>2012-05-07</t>
  </si>
  <si>
    <t>00177274</t>
  </si>
  <si>
    <t>生化培养箱</t>
  </si>
  <si>
    <t>SPX-250B</t>
  </si>
  <si>
    <t>00257922</t>
  </si>
  <si>
    <t>微型电子计算机（主机）</t>
  </si>
  <si>
    <t>imini-D200</t>
  </si>
  <si>
    <t>i3/4G/500G</t>
  </si>
  <si>
    <t>2015-05-25</t>
  </si>
  <si>
    <t>00257923</t>
  </si>
  <si>
    <t>一体机</t>
  </si>
  <si>
    <t>SP201S</t>
  </si>
  <si>
    <t>00264209</t>
  </si>
  <si>
    <t>单道移液器</t>
  </si>
  <si>
    <t>0.1-2.5ul</t>
  </si>
  <si>
    <t>2015-10-08</t>
  </si>
  <si>
    <t>00264210</t>
  </si>
  <si>
    <t>0.5-10ul</t>
  </si>
  <si>
    <t>00264211</t>
  </si>
  <si>
    <t>10-100ul</t>
  </si>
  <si>
    <t>00264212</t>
  </si>
  <si>
    <t>100-1000ul</t>
  </si>
  <si>
    <t>00014203</t>
  </si>
  <si>
    <t>单道可调量程移液器</t>
  </si>
  <si>
    <t>0.5-10UL</t>
  </si>
  <si>
    <t>孙万平</t>
  </si>
  <si>
    <t>2010-05-01</t>
  </si>
  <si>
    <t>00014240</t>
  </si>
  <si>
    <t>冰箱</t>
  </si>
  <si>
    <t>BCD-215DF</t>
  </si>
  <si>
    <t>高博</t>
  </si>
  <si>
    <t>2010-04-01</t>
  </si>
  <si>
    <t>00014241</t>
  </si>
  <si>
    <t>2010-03-01</t>
  </si>
  <si>
    <t>00014286</t>
  </si>
  <si>
    <t>启天M428E</t>
  </si>
  <si>
    <t>PD915/512M/17"LCD</t>
  </si>
  <si>
    <t>张熠</t>
  </si>
  <si>
    <t>2007-02-01</t>
  </si>
  <si>
    <t>00014302</t>
  </si>
  <si>
    <t>冰柜</t>
  </si>
  <si>
    <t>SC316</t>
  </si>
  <si>
    <t>2010-02-01</t>
  </si>
  <si>
    <t>00014347</t>
  </si>
  <si>
    <t>E5300/2.6G/2G/320G/21.5"</t>
  </si>
  <si>
    <t>2009-12-01</t>
  </si>
  <si>
    <t>00014465</t>
  </si>
  <si>
    <t>台式高速离心机</t>
  </si>
  <si>
    <t>TDL-16G</t>
  </si>
  <si>
    <t>00014604</t>
  </si>
  <si>
    <t>园锥型套柄移液器</t>
  </si>
  <si>
    <t>SL-20</t>
  </si>
  <si>
    <t>2-20UL</t>
  </si>
  <si>
    <t>邬珺超</t>
  </si>
  <si>
    <t>2009-05-01</t>
  </si>
  <si>
    <t>00014605</t>
  </si>
  <si>
    <t>SL-2</t>
  </si>
  <si>
    <t>0.1-2UL</t>
  </si>
  <si>
    <t>00014606</t>
  </si>
  <si>
    <t>SL-1000</t>
  </si>
  <si>
    <t>100-1000UL</t>
  </si>
  <si>
    <t>00014615</t>
  </si>
  <si>
    <t>00014853</t>
  </si>
  <si>
    <t>数码图像分析系统</t>
  </si>
  <si>
    <t>天能-2500</t>
  </si>
  <si>
    <t>00014947</t>
  </si>
  <si>
    <t>液氮压力供应罐</t>
  </si>
  <si>
    <t>160MP</t>
  </si>
  <si>
    <t>2010-10-01</t>
  </si>
  <si>
    <t>00160115</t>
  </si>
  <si>
    <t>P1008</t>
  </si>
  <si>
    <t>2012-03-16</t>
  </si>
  <si>
    <t>00160116</t>
  </si>
  <si>
    <t>THINK 8000T</t>
  </si>
  <si>
    <t>Q9400/4G/500G/19"</t>
  </si>
  <si>
    <t>00160136</t>
  </si>
  <si>
    <t>Eppendorf 1000uL</t>
  </si>
  <si>
    <t>梁中琴</t>
  </si>
  <si>
    <t>2012-03-19</t>
  </si>
  <si>
    <t>00160137</t>
  </si>
  <si>
    <t>00160138</t>
  </si>
  <si>
    <t>00160139</t>
  </si>
  <si>
    <t>00160140</t>
  </si>
  <si>
    <t>00160141</t>
  </si>
  <si>
    <t>Eppendorf 10uL</t>
  </si>
  <si>
    <t>00160142</t>
  </si>
  <si>
    <t>00196556</t>
  </si>
  <si>
    <t>灵越 660-D538</t>
  </si>
  <si>
    <t>i3/4G/500G/20"</t>
  </si>
  <si>
    <t>2013-10-21</t>
  </si>
  <si>
    <t>00034373</t>
  </si>
  <si>
    <t>大功率垂直电泳槽</t>
  </si>
  <si>
    <t>DYY-6C</t>
  </si>
  <si>
    <t>00034374</t>
  </si>
  <si>
    <t>超低温冰箱</t>
  </si>
  <si>
    <t>MDF-U53V</t>
  </si>
  <si>
    <t>-86℃</t>
  </si>
  <si>
    <t>00034431</t>
  </si>
  <si>
    <t>多功能一体机</t>
  </si>
  <si>
    <t>Pro M1136</t>
  </si>
  <si>
    <t>2010-11-01</t>
  </si>
  <si>
    <t>00034504</t>
  </si>
  <si>
    <t>基础型电泳仪</t>
  </si>
  <si>
    <t>300V/400MA/75W</t>
  </si>
  <si>
    <t>2008-10-01</t>
  </si>
  <si>
    <t>00034505</t>
  </si>
  <si>
    <t>微型垂直板电泳系统</t>
  </si>
  <si>
    <t>CELL-2</t>
  </si>
  <si>
    <t>00034506</t>
  </si>
  <si>
    <t>高纯氧气体钢瓶</t>
  </si>
  <si>
    <t>张慧灵</t>
  </si>
  <si>
    <t>2011-05-01</t>
  </si>
  <si>
    <t>00034523</t>
  </si>
  <si>
    <t>电转印系统</t>
  </si>
  <si>
    <t>TROPHORETIC</t>
  </si>
  <si>
    <t>00034537</t>
  </si>
  <si>
    <t>2008-07-01</t>
  </si>
  <si>
    <t>00034554</t>
  </si>
  <si>
    <t>00153363</t>
  </si>
  <si>
    <t>超纯水机</t>
  </si>
  <si>
    <t>MASTER-S</t>
  </si>
  <si>
    <t>2011-11-14</t>
  </si>
  <si>
    <t>00153364</t>
  </si>
  <si>
    <t>药品保存箱</t>
  </si>
  <si>
    <t>HYC-360</t>
  </si>
  <si>
    <t>00153367</t>
  </si>
  <si>
    <t>超声波清洗机</t>
  </si>
  <si>
    <t>KS-120E I</t>
  </si>
  <si>
    <t>00153369</t>
  </si>
  <si>
    <t>research</t>
  </si>
  <si>
    <t>00153370</t>
  </si>
  <si>
    <t>00153371</t>
  </si>
  <si>
    <t>00153372</t>
  </si>
  <si>
    <t>00153373</t>
  </si>
  <si>
    <t>00153374</t>
  </si>
  <si>
    <t>手动连续加样器</t>
  </si>
  <si>
    <t>MULTIPETTE PLUS</t>
  </si>
  <si>
    <t>00153378</t>
  </si>
  <si>
    <t>漩涡振荡器</t>
  </si>
  <si>
    <t>KMC-1300V</t>
  </si>
  <si>
    <t>00169980</t>
  </si>
  <si>
    <t>真空干燥箱</t>
  </si>
  <si>
    <t>DZF-1D</t>
  </si>
  <si>
    <t>00169981</t>
  </si>
  <si>
    <t>可调式电热板</t>
  </si>
  <si>
    <t>MB-4AB</t>
  </si>
  <si>
    <t>00179669</t>
  </si>
  <si>
    <t>药物代谢动力学软件</t>
  </si>
  <si>
    <t>WINOLIN</t>
  </si>
  <si>
    <t>6.2</t>
  </si>
  <si>
    <t>2012-12-20</t>
  </si>
  <si>
    <t>00179671</t>
  </si>
  <si>
    <t>生物等效性分析软件</t>
  </si>
  <si>
    <t>00179670</t>
  </si>
  <si>
    <t>药物效应动力学软件</t>
  </si>
  <si>
    <t>00187570</t>
  </si>
  <si>
    <t>缺氧罐</t>
  </si>
  <si>
    <t>DFM3002 MIC-101</t>
  </si>
  <si>
    <t>00018125</t>
  </si>
  <si>
    <t>旋转蒸发仪</t>
  </si>
  <si>
    <t>RⅡ50R</t>
  </si>
  <si>
    <t>乔春华</t>
  </si>
  <si>
    <t>00018126</t>
  </si>
  <si>
    <t>N-1001S-W</t>
  </si>
  <si>
    <t>00018228</t>
  </si>
  <si>
    <t>高速冷冻离心机</t>
  </si>
  <si>
    <t>ALLEGRA 64R</t>
  </si>
  <si>
    <t>王剑文</t>
  </si>
  <si>
    <t>2007-07-01</t>
  </si>
  <si>
    <t>00018310</t>
  </si>
  <si>
    <t>BC90Ⅲ</t>
  </si>
  <si>
    <t>2009-10-01</t>
  </si>
  <si>
    <t>00018445</t>
  </si>
  <si>
    <t>2008-11-01</t>
  </si>
  <si>
    <t>00033673</t>
  </si>
  <si>
    <t>微型离心机</t>
  </si>
  <si>
    <t>WTL-4K</t>
  </si>
  <si>
    <t>2010-09-01</t>
  </si>
  <si>
    <t>00033779</t>
  </si>
  <si>
    <t>水平电泳槽</t>
  </si>
  <si>
    <t>DYCP-1</t>
  </si>
  <si>
    <t>00033803</t>
  </si>
  <si>
    <t>2010-07-01</t>
  </si>
  <si>
    <t>00033815</t>
  </si>
  <si>
    <t>稳压电源</t>
  </si>
  <si>
    <t>POWERPAC BASIC</t>
  </si>
  <si>
    <t>100-240V</t>
  </si>
  <si>
    <t>2003-06-01</t>
  </si>
  <si>
    <t>00033853</t>
  </si>
  <si>
    <t>POWERPAC1000 220/240</t>
  </si>
  <si>
    <t>00034033</t>
  </si>
  <si>
    <t>HP 1007</t>
  </si>
  <si>
    <t>谢洪平</t>
  </si>
  <si>
    <t>00034047</t>
  </si>
  <si>
    <t>SC-316</t>
  </si>
  <si>
    <t>00034087</t>
  </si>
  <si>
    <t>E5300/2G/320G/DVD</t>
  </si>
  <si>
    <t>敖桂珍</t>
  </si>
  <si>
    <t>00034109</t>
  </si>
  <si>
    <t>P4/2.6G/512M/80G/17"</t>
  </si>
  <si>
    <t>游本刚</t>
  </si>
  <si>
    <t>2005-09-01</t>
  </si>
  <si>
    <t>00034113</t>
  </si>
  <si>
    <t>00034125</t>
  </si>
  <si>
    <t>高压灭菌器</t>
  </si>
  <si>
    <t>YXQ-LS-18SI</t>
  </si>
  <si>
    <t>00034127</t>
  </si>
  <si>
    <t>00034148</t>
  </si>
  <si>
    <t>00034189</t>
  </si>
  <si>
    <t>酶标仪</t>
  </si>
  <si>
    <t>ELX800</t>
  </si>
  <si>
    <t>00034212</t>
  </si>
  <si>
    <t>00034237</t>
  </si>
  <si>
    <t>SL-200</t>
  </si>
  <si>
    <t>20-200UL</t>
  </si>
  <si>
    <t>00034248</t>
  </si>
  <si>
    <t>00034252</t>
  </si>
  <si>
    <t>00034253</t>
  </si>
  <si>
    <t>00034262</t>
  </si>
  <si>
    <t>00034264</t>
  </si>
  <si>
    <t>00034281</t>
  </si>
  <si>
    <t>00034282</t>
  </si>
  <si>
    <t>微型垂直电泳仪系统</t>
  </si>
  <si>
    <t>Mini-PROTEAN TETRA</t>
  </si>
  <si>
    <t>00034312</t>
  </si>
  <si>
    <t>00034347</t>
  </si>
  <si>
    <t>基因扩增仪</t>
  </si>
  <si>
    <t>TC-96/T/H(a)</t>
  </si>
  <si>
    <t>00174041</t>
  </si>
  <si>
    <t>打印机</t>
  </si>
  <si>
    <t>LASER JET P1106</t>
  </si>
  <si>
    <t>2012-11-14</t>
  </si>
  <si>
    <t>00178619</t>
  </si>
  <si>
    <t>扫描仪</t>
  </si>
  <si>
    <t>V370</t>
  </si>
  <si>
    <t>2012-12-11</t>
  </si>
  <si>
    <t>00242416</t>
  </si>
  <si>
    <t>二氧化碳培养箱</t>
  </si>
  <si>
    <t>371</t>
  </si>
  <si>
    <t>2014-10-13</t>
  </si>
  <si>
    <t>00257427</t>
  </si>
  <si>
    <t>HP PRO 200</t>
  </si>
  <si>
    <t>2015-05-07</t>
  </si>
  <si>
    <t>00056620</t>
  </si>
  <si>
    <t>联想A7700R</t>
  </si>
  <si>
    <t>2010-04-16</t>
  </si>
  <si>
    <t>00145825</t>
  </si>
  <si>
    <t>PCG-41219T</t>
  </si>
  <si>
    <t>2.1G/2G/13.3'/320G/DVD刻录</t>
  </si>
  <si>
    <t>谢梅林</t>
  </si>
  <si>
    <t>2011-09-05</t>
  </si>
  <si>
    <t>00154180</t>
  </si>
  <si>
    <t>V350</t>
  </si>
  <si>
    <t>王光辉</t>
  </si>
  <si>
    <t>2011-11-15</t>
  </si>
  <si>
    <t>00169838</t>
  </si>
  <si>
    <t>M6600d</t>
  </si>
  <si>
    <t>双核G640/4G/500G/512M/DVD/20"</t>
  </si>
  <si>
    <t>2012-10-11</t>
  </si>
  <si>
    <t>00172442</t>
  </si>
  <si>
    <t>2012-11-13</t>
  </si>
  <si>
    <t>00172443</t>
  </si>
  <si>
    <t>00172444</t>
  </si>
  <si>
    <t>10-100uL</t>
  </si>
  <si>
    <t>00172445</t>
  </si>
  <si>
    <t>00172446</t>
  </si>
  <si>
    <t>00172447</t>
  </si>
  <si>
    <t>00247736</t>
  </si>
  <si>
    <t>旋转蒸发器</t>
  </si>
  <si>
    <t>YRE-201D</t>
  </si>
  <si>
    <t>2014-12-03</t>
  </si>
  <si>
    <t>填表人：</t>
  </si>
  <si>
    <t>周建芹</t>
    <phoneticPr fontId="52" type="noConversion"/>
  </si>
  <si>
    <t>药学院</t>
    <phoneticPr fontId="52" type="noConversion"/>
  </si>
  <si>
    <t>副教授</t>
    <phoneticPr fontId="52" type="noConversion"/>
  </si>
  <si>
    <t>孙雄华</t>
    <phoneticPr fontId="52" type="noConversion"/>
  </si>
  <si>
    <t>张健</t>
    <phoneticPr fontId="52" type="noConversion"/>
  </si>
  <si>
    <t>陈晶磊</t>
    <phoneticPr fontId="3" type="noConversion"/>
  </si>
  <si>
    <t xml:space="preserve">    家具均已破损，并已达到报废年限。同意申请报废！</t>
  </si>
  <si>
    <t>拟处置原因：
    柜子等家具均已破损，并到达报废年限。特此申请报废！</t>
    <phoneticPr fontId="5" type="noConversion"/>
  </si>
  <si>
    <t xml:space="preserve">     同意申请报废！</t>
  </si>
  <si>
    <t>拟处置原因（含资产状况和附件情况）：该设备08年购置，三年前早已报废无法使用，为充分利用，一直作为荧光显微镜使用，但现在显微镜精度亦不足，无法满足科研需求。特此申请报废！</t>
    <phoneticPr fontId="47" type="noConversion"/>
  </si>
  <si>
    <t xml:space="preserve">            情况属实，同意申请！</t>
    <phoneticPr fontId="47" type="noConversion"/>
  </si>
  <si>
    <t xml:space="preserve"> 这些仪器设备均已损坏，维修成本高昂，同意申请报废！</t>
  </si>
  <si>
    <r>
      <t xml:space="preserve">    </t>
    </r>
    <r>
      <rPr>
        <sz val="9"/>
        <color theme="1"/>
        <rFont val="宋体"/>
        <family val="3"/>
        <charset val="134"/>
      </rPr>
      <t>打印机、笔记本电脑、计算机、稳压电源、扫描仪等办公设备年限已久，故障频繁。</t>
    </r>
    <r>
      <rPr>
        <sz val="9"/>
        <color theme="1"/>
        <rFont val="Times New Roman"/>
        <family val="1"/>
      </rPr>
      <t xml:space="preserve">
       </t>
    </r>
    <r>
      <rPr>
        <sz val="9"/>
        <color theme="1"/>
        <rFont val="宋体"/>
        <family val="3"/>
        <charset val="134"/>
      </rPr>
      <t>冰箱、冷柜、移液器、水浴、氮吹仪、发生器、电泳仪、电泳槽、电极、旋转蒸发仪、超纯水仪、采集器、酸度计、破碎仪、热板仪、真空泵、清洗仪、酶标仪、干燥箱、摇床、离心机、成像仪、灭菌锅、孵化室、显微镜、低温存储器、酶标仪、切片机和气体钢瓶等常用仪器设备，使用频率高，损耗严重，均已损坏。</t>
    </r>
    <r>
      <rPr>
        <sz val="9"/>
        <color theme="1"/>
        <rFont val="Times New Roman"/>
        <family val="1"/>
      </rPr>
      <t xml:space="preserve"> 
     </t>
    </r>
    <r>
      <rPr>
        <sz val="9"/>
        <color theme="1"/>
        <rFont val="宋体"/>
        <family val="1"/>
        <charset val="134"/>
      </rPr>
      <t>药代动力学</t>
    </r>
    <r>
      <rPr>
        <sz val="9"/>
        <color theme="1"/>
        <rFont val="宋体"/>
        <family val="3"/>
        <charset val="134"/>
      </rPr>
      <t xml:space="preserve">等分析用软件已老旧，早已更新换代，各方面指标已达不到使用要求。
</t>
    </r>
    <r>
      <rPr>
        <sz val="9"/>
        <color theme="1"/>
        <rFont val="Times New Roman"/>
        <family val="1"/>
      </rPr>
      <t xml:space="preserve">     </t>
    </r>
    <r>
      <rPr>
        <sz val="9"/>
        <color theme="1"/>
        <rFont val="宋体"/>
        <family val="3"/>
        <charset val="134"/>
      </rPr>
      <t xml:space="preserve">  其中四件仪器虽仍有净值，均使用超过10年，早已故障，不值得维修。并且占用大量实验室空间，体积巨大者放置在楼宇进出口处阻碍消防通道。</t>
    </r>
    <phoneticPr fontId="3" type="noConversion"/>
  </si>
  <si>
    <t>日期： 2021年 6月 9日</t>
    <phoneticPr fontId="3" type="noConversion"/>
  </si>
  <si>
    <r>
      <t xml:space="preserve">        </t>
    </r>
    <r>
      <rPr>
        <sz val="14"/>
        <color theme="1"/>
        <rFont val="宋体"/>
        <family val="1"/>
        <charset val="134"/>
      </rPr>
      <t>同意申请报废！</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</si>
</sst>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_(* #,##0.00_);_(* \(#,##0.00\);_(* &quot;-&quot;??_);_(@_)"/>
    <numFmt numFmtId="177" formatCode="0.00_);[Red]\(0.00\)"/>
    <numFmt numFmtId="178" formatCode="0.00_ "/>
  </numFmts>
  <fonts count="57">
    <font>
      <sz val="11"/>
      <color theme="1"/>
      <name val="宋体"/>
      <charset val="134"/>
      <scheme val="minor"/>
    </font>
    <font>
      <sz val="14"/>
      <color indexed="8"/>
      <name val="Times New Roman"/>
      <family val="1"/>
    </font>
    <font>
      <sz val="18"/>
      <color indexed="8"/>
      <name val="仿宋"/>
      <family val="3"/>
      <charset val="134"/>
    </font>
    <font>
      <sz val="9"/>
      <name val="宋体"/>
      <charset val="134"/>
    </font>
    <font>
      <sz val="14"/>
      <color indexed="8"/>
      <name val="Wingdings 2"/>
      <family val="1"/>
      <charset val="2"/>
    </font>
    <font>
      <sz val="9"/>
      <name val="宋体"/>
      <charset val="134"/>
    </font>
    <font>
      <sz val="11"/>
      <color theme="1"/>
      <name val="宋体"/>
      <charset val="134"/>
      <scheme val="minor"/>
    </font>
    <font>
      <b/>
      <sz val="11"/>
      <color theme="1"/>
      <name val="宋体"/>
      <charset val="134"/>
      <scheme val="minor"/>
    </font>
    <font>
      <sz val="10"/>
      <color theme="1"/>
      <name val="宋体"/>
      <charset val="134"/>
      <scheme val="minor"/>
    </font>
    <font>
      <b/>
      <sz val="10"/>
      <color theme="1"/>
      <name val="宋体"/>
      <charset val="134"/>
      <scheme val="minor"/>
    </font>
    <font>
      <sz val="9"/>
      <color theme="2" tint="-0.249977111117893"/>
      <name val="宋体"/>
      <charset val="134"/>
      <scheme val="minor"/>
    </font>
    <font>
      <sz val="10"/>
      <color theme="2" tint="-0.249977111117893"/>
      <name val="宋体"/>
      <charset val="134"/>
      <scheme val="minor"/>
    </font>
    <font>
      <b/>
      <sz val="8"/>
      <color theme="2" tint="-0.249977111117893"/>
      <name val="宋体"/>
      <charset val="134"/>
      <scheme val="minor"/>
    </font>
    <font>
      <sz val="14"/>
      <color theme="1"/>
      <name val="宋体"/>
      <charset val="134"/>
    </font>
    <font>
      <b/>
      <sz val="18"/>
      <color theme="1"/>
      <name val="Times New Roman"/>
      <family val="1"/>
    </font>
    <font>
      <b/>
      <sz val="14"/>
      <color theme="1"/>
      <name val="宋体"/>
      <charset val="134"/>
    </font>
    <font>
      <sz val="10.5"/>
      <color theme="1"/>
      <name val="宋体"/>
      <charset val="134"/>
    </font>
    <font>
      <sz val="10.5"/>
      <color theme="1"/>
      <name val="Times New Roman"/>
      <family val="1"/>
    </font>
    <font>
      <sz val="14"/>
      <color theme="1"/>
      <name val="宋体"/>
      <charset val="134"/>
      <scheme val="minor"/>
    </font>
    <font>
      <sz val="14"/>
      <color theme="1"/>
      <name val="Times New Roman"/>
      <family val="1"/>
    </font>
    <font>
      <sz val="16"/>
      <color theme="1"/>
      <name val="仿宋_GB2312"/>
      <charset val="134"/>
    </font>
    <font>
      <sz val="22"/>
      <color rgb="FF000000"/>
      <name val="宋体"/>
      <family val="3"/>
      <charset val="134"/>
    </font>
    <font>
      <sz val="12"/>
      <color rgb="FF000000"/>
      <name val="宋体"/>
      <family val="3"/>
      <charset val="134"/>
    </font>
    <font>
      <sz val="16"/>
      <color theme="1"/>
      <name val="宋体"/>
      <family val="3"/>
      <charset val="134"/>
      <scheme val="minor"/>
    </font>
    <font>
      <sz val="24"/>
      <color theme="1"/>
      <name val="方正小标宋简体"/>
      <charset val="134"/>
    </font>
    <font>
      <sz val="14"/>
      <color theme="1"/>
      <name val="黑体"/>
      <family val="3"/>
      <charset val="134"/>
    </font>
    <font>
      <sz val="20"/>
      <color theme="1"/>
      <name val="黑体"/>
      <family val="3"/>
      <charset val="134"/>
    </font>
    <font>
      <sz val="12"/>
      <color theme="1"/>
      <name val="宋体"/>
      <family val="3"/>
      <charset val="134"/>
      <scheme val="minor"/>
    </font>
    <font>
      <sz val="12"/>
      <color theme="1"/>
      <name val="Times New Roman"/>
      <family val="1"/>
    </font>
    <font>
      <sz val="9"/>
      <color theme="1"/>
      <name val="Times New Roman"/>
      <family val="1"/>
    </font>
    <font>
      <sz val="9"/>
      <color theme="1"/>
      <name val="宋体"/>
      <family val="3"/>
      <charset val="134"/>
      <scheme val="minor"/>
    </font>
    <font>
      <sz val="9"/>
      <color theme="1"/>
      <name val="宋体"/>
      <family val="3"/>
      <charset val="134"/>
    </font>
    <font>
      <b/>
      <sz val="11"/>
      <color theme="1"/>
      <name val="宋体"/>
      <family val="3"/>
      <charset val="134"/>
    </font>
    <font>
      <b/>
      <sz val="12"/>
      <color theme="1"/>
      <name val="宋体"/>
      <family val="3"/>
      <charset val="134"/>
    </font>
    <font>
      <b/>
      <u/>
      <sz val="12"/>
      <color theme="1"/>
      <name val="宋体"/>
      <family val="3"/>
      <charset val="134"/>
      <scheme val="minor"/>
    </font>
    <font>
      <sz val="11"/>
      <color theme="1"/>
      <name val="宋体"/>
      <family val="3"/>
      <charset val="134"/>
    </font>
    <font>
      <sz val="12"/>
      <color theme="1"/>
      <name val="宋体"/>
      <family val="3"/>
      <charset val="134"/>
    </font>
    <font>
      <sz val="9"/>
      <color theme="1"/>
      <name val="仿宋_GB2312"/>
      <charset val="134"/>
    </font>
    <font>
      <b/>
      <sz val="18"/>
      <color theme="1"/>
      <name val="宋体"/>
      <family val="3"/>
      <charset val="134"/>
    </font>
    <font>
      <sz val="16"/>
      <color theme="1"/>
      <name val="黑体"/>
      <family val="3"/>
      <charset val="134"/>
    </font>
    <font>
      <sz val="16"/>
      <color theme="1"/>
      <name val="方正小标宋简体"/>
      <charset val="134"/>
    </font>
    <font>
      <sz val="20"/>
      <color theme="1"/>
      <name val="宋体"/>
      <family val="3"/>
      <charset val="134"/>
    </font>
    <font>
      <b/>
      <sz val="16"/>
      <color theme="1"/>
      <name val="宋体"/>
      <family val="3"/>
      <charset val="134"/>
    </font>
    <font>
      <sz val="8"/>
      <color theme="1"/>
      <name val="宋体"/>
      <family val="3"/>
      <charset val="134"/>
      <scheme val="minor"/>
    </font>
    <font>
      <sz val="16"/>
      <color theme="1"/>
      <name val="仿宋"/>
      <family val="3"/>
      <charset val="134"/>
    </font>
    <font>
      <b/>
      <sz val="18"/>
      <color theme="1"/>
      <name val="宋体"/>
      <family val="3"/>
      <charset val="134"/>
      <scheme val="minor"/>
    </font>
    <font>
      <u/>
      <sz val="10"/>
      <color theme="1"/>
      <name val="宋体"/>
      <family val="3"/>
      <charset val="134"/>
      <scheme val="minor"/>
    </font>
    <font>
      <sz val="9"/>
      <name val="宋体"/>
      <family val="3"/>
      <charset val="134"/>
      <scheme val="minor"/>
    </font>
    <font>
      <sz val="14"/>
      <color indexed="8"/>
      <name val="宋体"/>
      <family val="3"/>
      <charset val="134"/>
    </font>
    <font>
      <sz val="10"/>
      <color indexed="8"/>
      <name val="宋体"/>
      <family val="3"/>
      <charset val="134"/>
    </font>
    <font>
      <u/>
      <sz val="12"/>
      <color indexed="8"/>
      <name val="宋体"/>
      <family val="3"/>
      <charset val="134"/>
    </font>
    <font>
      <b/>
      <sz val="14"/>
      <color theme="1"/>
      <name val="宋体"/>
      <family val="3"/>
      <charset val="134"/>
    </font>
    <font>
      <sz val="9"/>
      <name val="宋体"/>
      <family val="3"/>
      <charset val="134"/>
    </font>
    <font>
      <sz val="11"/>
      <color theme="1"/>
      <name val="宋体"/>
      <family val="3"/>
      <charset val="134"/>
      <scheme val="minor"/>
    </font>
    <font>
      <sz val="14"/>
      <color theme="1"/>
      <name val="宋体"/>
      <family val="3"/>
      <charset val="134"/>
    </font>
    <font>
      <sz val="14"/>
      <color theme="1"/>
      <name val="宋体"/>
      <family val="1"/>
      <charset val="134"/>
    </font>
    <font>
      <sz val="9"/>
      <color theme="1"/>
      <name val="宋体"/>
      <family val="1"/>
      <charset val="134"/>
    </font>
  </fonts>
  <fills count="5">
    <fill>
      <patternFill patternType="none"/>
    </fill>
    <fill>
      <patternFill patternType="gray125"/>
    </fill>
    <fill>
      <patternFill patternType="solid">
        <fgColor theme="9" tint="0.79992065187536243"/>
        <bgColor indexed="64"/>
      </patternFill>
    </fill>
    <fill>
      <patternFill patternType="solid">
        <fgColor theme="2" tint="-9.9978637043366805E-2"/>
        <bgColor indexed="64"/>
      </patternFill>
    </fill>
    <fill>
      <patternFill patternType="solid">
        <fgColor theme="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s>
  <cellStyleXfs count="6">
    <xf numFmtId="0" fontId="0" fillId="0" borderId="0">
      <alignment vertical="center"/>
    </xf>
    <xf numFmtId="0" fontId="6" fillId="0" borderId="0">
      <alignment vertical="center"/>
    </xf>
    <xf numFmtId="176" fontId="6" fillId="0" borderId="0" applyFont="0" applyFill="0" applyBorder="0" applyAlignment="0" applyProtection="0">
      <alignment vertical="center"/>
    </xf>
    <xf numFmtId="0" fontId="53" fillId="0" borderId="0">
      <alignment vertical="center"/>
    </xf>
    <xf numFmtId="0" fontId="53" fillId="0" borderId="0">
      <alignment vertical="center"/>
    </xf>
    <xf numFmtId="43" fontId="53" fillId="0" borderId="0" applyFont="0" applyFill="0" applyBorder="0" applyAlignment="0" applyProtection="0">
      <alignment vertical="center"/>
    </xf>
  </cellStyleXfs>
  <cellXfs count="264">
    <xf numFmtId="0" fontId="0" fillId="0" borderId="0" xfId="0">
      <alignment vertical="center"/>
    </xf>
    <xf numFmtId="49" fontId="8" fillId="0" borderId="0" xfId="0" applyNumberFormat="1" applyFont="1" applyAlignment="1">
      <alignment vertical="center" wrapText="1"/>
    </xf>
    <xf numFmtId="49" fontId="9" fillId="0" borderId="0" xfId="0" applyNumberFormat="1" applyFont="1" applyAlignment="1">
      <alignment vertical="center" wrapText="1"/>
    </xf>
    <xf numFmtId="49" fontId="0" fillId="0" borderId="0" xfId="0" applyNumberFormat="1" applyAlignment="1">
      <alignment horizontal="center" vertical="center" wrapText="1"/>
    </xf>
    <xf numFmtId="177"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vertical="center" wrapText="1"/>
    </xf>
    <xf numFmtId="14" fontId="0" fillId="0" borderId="0" xfId="0" applyNumberFormat="1" applyAlignment="1">
      <alignment vertical="center" wrapText="1"/>
    </xf>
    <xf numFmtId="49" fontId="8" fillId="0" borderId="0" xfId="0" applyNumberFormat="1" applyFont="1" applyAlignment="1">
      <alignment horizontal="center" vertical="center" wrapText="1"/>
    </xf>
    <xf numFmtId="49" fontId="8" fillId="0" borderId="1" xfId="0" applyNumberFormat="1" applyFont="1" applyBorder="1" applyAlignment="1">
      <alignment vertical="center" wrapText="1"/>
    </xf>
    <xf numFmtId="49" fontId="9" fillId="0" borderId="2" xfId="0" applyNumberFormat="1" applyFont="1" applyBorder="1" applyAlignment="1">
      <alignment horizontal="center" vertical="center" wrapText="1"/>
    </xf>
    <xf numFmtId="177" fontId="9" fillId="0" borderId="2" xfId="0" applyNumberFormat="1" applyFont="1" applyBorder="1" applyAlignment="1">
      <alignment horizontal="center" vertical="center" wrapText="1"/>
    </xf>
    <xf numFmtId="14" fontId="9" fillId="0" borderId="2" xfId="0" applyNumberFormat="1" applyFont="1" applyBorder="1" applyAlignment="1">
      <alignment horizontal="center" vertical="center" wrapText="1"/>
    </xf>
    <xf numFmtId="49" fontId="8" fillId="2" borderId="2" xfId="0" applyNumberFormat="1" applyFont="1" applyFill="1" applyBorder="1" applyAlignment="1">
      <alignment horizontal="center" vertical="center" wrapText="1"/>
    </xf>
    <xf numFmtId="177" fontId="8" fillId="2" borderId="2" xfId="0" applyNumberFormat="1" applyFont="1" applyFill="1" applyBorder="1" applyAlignment="1">
      <alignment horizontal="right" vertical="center" wrapText="1"/>
    </xf>
    <xf numFmtId="10" fontId="9" fillId="0" borderId="2" xfId="0" applyNumberFormat="1" applyFont="1" applyBorder="1" applyAlignment="1">
      <alignment horizontal="center" vertical="center" wrapText="1"/>
    </xf>
    <xf numFmtId="14" fontId="8" fillId="2" borderId="2" xfId="0" applyNumberFormat="1" applyFont="1" applyFill="1" applyBorder="1" applyAlignment="1">
      <alignment horizontal="center" vertical="center" wrapText="1"/>
    </xf>
    <xf numFmtId="49" fontId="10" fillId="0" borderId="2" xfId="0" applyNumberFormat="1" applyFont="1" applyBorder="1" applyAlignment="1">
      <alignment horizontal="center" vertical="center" wrapText="1"/>
    </xf>
    <xf numFmtId="177" fontId="11" fillId="0" borderId="2" xfId="0" applyNumberFormat="1" applyFont="1" applyBorder="1" applyAlignment="1">
      <alignment horizontal="right" vertical="center" wrapText="1"/>
    </xf>
    <xf numFmtId="10" fontId="12" fillId="0" borderId="2"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177" fontId="8" fillId="0" borderId="2" xfId="0" applyNumberFormat="1" applyFont="1" applyBorder="1" applyAlignment="1">
      <alignment horizontal="right" vertical="center" wrapText="1"/>
    </xf>
    <xf numFmtId="10" fontId="8" fillId="0" borderId="2" xfId="0" applyNumberFormat="1" applyFont="1" applyBorder="1" applyAlignment="1">
      <alignment horizontal="center" vertical="center" wrapText="1"/>
    </xf>
    <xf numFmtId="177" fontId="9" fillId="3" borderId="2" xfId="0" applyNumberFormat="1" applyFont="1" applyFill="1" applyBorder="1" applyAlignment="1">
      <alignment horizontal="right" vertical="center" wrapText="1"/>
    </xf>
    <xf numFmtId="177" fontId="8" fillId="0" borderId="0" xfId="0" applyNumberFormat="1" applyFont="1" applyAlignment="1">
      <alignment horizontal="center" vertical="center" wrapText="1"/>
    </xf>
    <xf numFmtId="14" fontId="8" fillId="0" borderId="0" xfId="0" applyNumberFormat="1" applyFont="1" applyAlignment="1">
      <alignment horizontal="center" vertical="center" wrapText="1"/>
    </xf>
    <xf numFmtId="14" fontId="8" fillId="0" borderId="0" xfId="0" applyNumberFormat="1" applyFont="1" applyAlignment="1">
      <alignment vertical="center" wrapText="1"/>
    </xf>
    <xf numFmtId="0" fontId="13" fillId="0" borderId="0" xfId="0" applyFont="1" applyAlignment="1">
      <alignment horizontal="justify" vertical="center"/>
    </xf>
    <xf numFmtId="0" fontId="14" fillId="0" borderId="0" xfId="0" applyFont="1" applyAlignment="1">
      <alignment horizontal="center" vertical="center"/>
    </xf>
    <xf numFmtId="0" fontId="0" fillId="0" borderId="0" xfId="0" applyFill="1">
      <alignment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7" fillId="0" borderId="0" xfId="0" applyFont="1" applyFill="1" applyAlignment="1">
      <alignment horizontal="justify"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8" fillId="0" borderId="8" xfId="0" applyFont="1" applyBorder="1">
      <alignment vertical="center"/>
    </xf>
    <xf numFmtId="0" fontId="13" fillId="0" borderId="3" xfId="0" applyFont="1" applyBorder="1" applyAlignment="1">
      <alignment horizontal="left" vertical="center" wrapText="1"/>
    </xf>
    <xf numFmtId="3" fontId="20" fillId="0" borderId="3" xfId="0" applyNumberFormat="1" applyFont="1" applyBorder="1" applyAlignment="1">
      <alignment horizontal="right" vertical="center" wrapText="1"/>
    </xf>
    <xf numFmtId="4" fontId="20" fillId="0" borderId="3" xfId="0" applyNumberFormat="1" applyFont="1" applyBorder="1" applyAlignment="1">
      <alignment horizontal="right" vertical="center" wrapText="1"/>
    </xf>
    <xf numFmtId="0" fontId="20" fillId="0" borderId="3" xfId="0" applyFont="1" applyBorder="1" applyAlignment="1">
      <alignment horizontal="right" vertical="center" wrapText="1"/>
    </xf>
    <xf numFmtId="0" fontId="13" fillId="0" borderId="3" xfId="0" applyFont="1" applyBorder="1" applyAlignment="1">
      <alignment horizontal="right" vertical="center" wrapText="1"/>
    </xf>
    <xf numFmtId="0" fontId="13" fillId="0" borderId="3" xfId="0" applyFont="1" applyBorder="1" applyAlignment="1">
      <alignment horizontal="left" vertical="top" wrapText="1"/>
    </xf>
    <xf numFmtId="0" fontId="15" fillId="0" borderId="3" xfId="0" applyFont="1" applyBorder="1" applyAlignment="1">
      <alignment horizontal="justify" vertical="top" wrapText="1"/>
    </xf>
    <xf numFmtId="0" fontId="15" fillId="0" borderId="9" xfId="0" applyFont="1" applyBorder="1" applyAlignment="1">
      <alignment horizontal="justify" vertical="top" wrapText="1"/>
    </xf>
    <xf numFmtId="0" fontId="15" fillId="0" borderId="10" xfId="0" applyFont="1" applyBorder="1" applyAlignment="1">
      <alignment horizontal="justify" vertical="top" wrapText="1"/>
    </xf>
    <xf numFmtId="0" fontId="15" fillId="0" borderId="0" xfId="0" applyFont="1" applyBorder="1" applyAlignment="1">
      <alignment horizontal="justify" vertical="top" wrapText="1"/>
    </xf>
    <xf numFmtId="0" fontId="21" fillId="0" borderId="0" xfId="0" applyFont="1" applyAlignment="1">
      <alignment horizontal="center" vertical="center" indent="2"/>
    </xf>
    <xf numFmtId="0" fontId="22" fillId="0" borderId="0" xfId="0" applyFont="1" applyAlignment="1">
      <alignment horizontal="left" vertical="center" indent="2"/>
    </xf>
    <xf numFmtId="0" fontId="22" fillId="0" borderId="0" xfId="0" applyFont="1" applyFill="1" applyAlignment="1">
      <alignment horizontal="left" vertical="center" indent="2"/>
    </xf>
    <xf numFmtId="0" fontId="23"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0" fillId="0" borderId="0" xfId="0" applyBorder="1">
      <alignment vertical="center"/>
    </xf>
    <xf numFmtId="0" fontId="25" fillId="0" borderId="0" xfId="0" applyFont="1" applyAlignment="1">
      <alignment horizontal="distributed" vertical="center" wrapText="1"/>
    </xf>
    <xf numFmtId="0" fontId="26" fillId="0" borderId="1" xfId="0" applyFont="1" applyBorder="1" applyAlignment="1">
      <alignment horizontal="center" vertical="center"/>
    </xf>
    <xf numFmtId="0" fontId="25" fillId="0" borderId="15" xfId="0" applyFont="1" applyBorder="1" applyAlignment="1">
      <alignment horizontal="left" vertical="center"/>
    </xf>
    <xf numFmtId="0" fontId="18" fillId="0" borderId="3" xfId="0" applyFont="1" applyBorder="1" applyAlignment="1">
      <alignment horizontal="center" vertical="center" wrapText="1"/>
    </xf>
    <xf numFmtId="49" fontId="27" fillId="0" borderId="0" xfId="0" applyNumberFormat="1" applyFont="1">
      <alignment vertical="center"/>
    </xf>
    <xf numFmtId="49" fontId="28" fillId="0" borderId="0" xfId="0" applyNumberFormat="1" applyFont="1" applyAlignment="1">
      <alignment horizontal="justify" vertical="center"/>
    </xf>
    <xf numFmtId="49" fontId="30" fillId="0" borderId="0" xfId="0" applyNumberFormat="1" applyFont="1">
      <alignment vertical="center"/>
    </xf>
    <xf numFmtId="49" fontId="31" fillId="0" borderId="3" xfId="0" applyNumberFormat="1" applyFont="1" applyBorder="1" applyAlignment="1">
      <alignment horizontal="center" vertical="center" wrapText="1"/>
    </xf>
    <xf numFmtId="0" fontId="32" fillId="0" borderId="0" xfId="0" applyFont="1" applyAlignment="1">
      <alignment horizontal="justify" vertical="center"/>
    </xf>
    <xf numFmtId="0" fontId="33" fillId="0" borderId="0" xfId="0" applyFont="1" applyAlignment="1">
      <alignment horizontal="justify" vertical="center"/>
    </xf>
    <xf numFmtId="0" fontId="34" fillId="0" borderId="0" xfId="0" applyFont="1">
      <alignment vertical="center"/>
    </xf>
    <xf numFmtId="0" fontId="32" fillId="0" borderId="2" xfId="0" applyFont="1" applyBorder="1" applyAlignment="1">
      <alignment horizontal="center" vertical="center" wrapText="1"/>
    </xf>
    <xf numFmtId="0" fontId="35" fillId="0" borderId="2" xfId="0" applyFont="1" applyBorder="1" applyAlignment="1">
      <alignment horizontal="left" vertical="center" wrapText="1"/>
    </xf>
    <xf numFmtId="0" fontId="31" fillId="0" borderId="3" xfId="0" applyFont="1" applyBorder="1" applyAlignment="1">
      <alignment horizontal="center" vertical="center" wrapText="1"/>
    </xf>
    <xf numFmtId="49" fontId="29" fillId="0" borderId="3" xfId="0" applyNumberFormat="1" applyFont="1" applyBorder="1" applyAlignment="1">
      <alignment horizontal="center" vertical="center" wrapText="1"/>
    </xf>
    <xf numFmtId="0" fontId="29" fillId="0" borderId="3" xfId="0" applyFont="1" applyBorder="1" applyAlignment="1">
      <alignment horizontal="center" vertical="center" wrapText="1"/>
    </xf>
    <xf numFmtId="0" fontId="13" fillId="0" borderId="9" xfId="0" applyFont="1" applyBorder="1" applyAlignment="1">
      <alignment horizontal="justify" vertical="top" wrapText="1"/>
    </xf>
    <xf numFmtId="0" fontId="13" fillId="0" borderId="0" xfId="0" applyFont="1" applyAlignment="1">
      <alignment horizontal="justify" vertical="top" wrapText="1"/>
    </xf>
    <xf numFmtId="0" fontId="13" fillId="0" borderId="10" xfId="0" applyFont="1" applyBorder="1" applyAlignment="1">
      <alignment horizontal="justify" vertical="top" wrapText="1"/>
    </xf>
    <xf numFmtId="0" fontId="31" fillId="0" borderId="2" xfId="0" applyFont="1" applyBorder="1" applyAlignment="1">
      <alignment horizontal="center" vertical="center" wrapText="1"/>
    </xf>
    <xf numFmtId="0" fontId="30" fillId="0" borderId="2" xfId="0" applyFont="1" applyBorder="1" applyAlignment="1">
      <alignment horizontal="center" vertical="center"/>
    </xf>
    <xf numFmtId="3" fontId="37" fillId="0" borderId="3" xfId="0" applyNumberFormat="1" applyFont="1" applyBorder="1" applyAlignment="1">
      <alignment horizontal="right" vertical="center" wrapText="1"/>
    </xf>
    <xf numFmtId="4" fontId="37" fillId="0" borderId="3" xfId="0" applyNumberFormat="1" applyFont="1" applyBorder="1" applyAlignment="1">
      <alignment horizontal="right" vertical="center" wrapText="1"/>
    </xf>
    <xf numFmtId="0" fontId="0" fillId="0" borderId="3" xfId="0" applyFont="1" applyBorder="1" applyAlignment="1">
      <alignment horizontal="center" vertical="center" wrapText="1"/>
    </xf>
    <xf numFmtId="0" fontId="36" fillId="0" borderId="13" xfId="0" applyFont="1" applyFill="1" applyBorder="1" applyAlignment="1">
      <alignment vertical="center"/>
    </xf>
    <xf numFmtId="0" fontId="36" fillId="0" borderId="13" xfId="0" applyFont="1" applyFill="1" applyBorder="1" applyAlignment="1">
      <alignment horizontal="right" vertical="center"/>
    </xf>
    <xf numFmtId="0" fontId="27" fillId="0" borderId="0" xfId="0" applyNumberFormat="1" applyFont="1">
      <alignment vertical="center"/>
    </xf>
    <xf numFmtId="0" fontId="31" fillId="0" borderId="3" xfId="0" applyNumberFormat="1" applyFont="1" applyBorder="1" applyAlignment="1">
      <alignment horizontal="center" vertical="center" wrapText="1"/>
    </xf>
    <xf numFmtId="0" fontId="30" fillId="0" borderId="0" xfId="0" applyNumberFormat="1" applyFont="1">
      <alignment vertical="center"/>
    </xf>
    <xf numFmtId="0" fontId="19" fillId="0" borderId="13" xfId="0" applyFont="1" applyBorder="1" applyAlignment="1">
      <alignment vertical="top" wrapText="1"/>
    </xf>
    <xf numFmtId="0" fontId="18" fillId="0" borderId="13" xfId="0" applyFont="1" applyBorder="1" applyAlignment="1">
      <alignment vertical="top" wrapText="1"/>
    </xf>
    <xf numFmtId="0" fontId="36" fillId="0" borderId="0" xfId="0" applyFont="1" applyAlignment="1">
      <alignment horizontal="justify" vertical="center"/>
    </xf>
    <xf numFmtId="0" fontId="0" fillId="0" borderId="13" xfId="0" applyBorder="1" applyAlignment="1">
      <alignment horizontal="center" vertical="center"/>
    </xf>
    <xf numFmtId="0" fontId="38" fillId="0" borderId="0" xfId="0" applyFont="1" applyAlignment="1">
      <alignment vertical="center"/>
    </xf>
    <xf numFmtId="0" fontId="7" fillId="0" borderId="0" xfId="0" applyFont="1">
      <alignment vertical="center"/>
    </xf>
    <xf numFmtId="0" fontId="32" fillId="0" borderId="2" xfId="0" applyFont="1" applyBorder="1" applyAlignment="1">
      <alignment horizontal="center" vertical="center" wrapText="1"/>
    </xf>
    <xf numFmtId="0" fontId="31" fillId="0" borderId="17" xfId="0" applyFont="1" applyBorder="1" applyAlignment="1">
      <alignment horizontal="center" vertical="center" wrapText="1"/>
    </xf>
    <xf numFmtId="0" fontId="18" fillId="0" borderId="18" xfId="0" applyFont="1" applyFill="1" applyBorder="1" applyAlignment="1">
      <alignment horizontal="center" vertical="center"/>
    </xf>
    <xf numFmtId="0" fontId="18" fillId="0" borderId="18" xfId="0" applyFont="1" applyBorder="1" applyAlignment="1">
      <alignment horizontal="center" vertical="center"/>
    </xf>
    <xf numFmtId="0" fontId="13" fillId="0" borderId="13" xfId="0" applyFont="1" applyBorder="1" applyAlignment="1">
      <alignment horizontal="right" vertical="center"/>
    </xf>
    <xf numFmtId="0" fontId="0" fillId="0" borderId="0" xfId="0" applyAlignment="1">
      <alignment horizontal="right" vertical="center"/>
    </xf>
    <xf numFmtId="0" fontId="2" fillId="0" borderId="0" xfId="0" applyFont="1" applyAlignment="1">
      <alignment horizontal="right" vertical="center"/>
    </xf>
    <xf numFmtId="178" fontId="31" fillId="0" borderId="2" xfId="0" applyNumberFormat="1" applyFont="1" applyBorder="1" applyAlignment="1">
      <alignment horizontal="center" vertical="center" wrapText="1"/>
    </xf>
    <xf numFmtId="178" fontId="30" fillId="0" borderId="2" xfId="0" applyNumberFormat="1" applyFont="1" applyBorder="1" applyAlignment="1">
      <alignment horizontal="center" vertical="center"/>
    </xf>
    <xf numFmtId="178" fontId="18" fillId="0" borderId="19" xfId="0" applyNumberFormat="1" applyFont="1" applyBorder="1" applyAlignment="1">
      <alignment horizontal="center" vertical="center"/>
    </xf>
    <xf numFmtId="178" fontId="29" fillId="0" borderId="17" xfId="0" applyNumberFormat="1" applyFont="1" applyBorder="1" applyAlignment="1">
      <alignment horizontal="center" vertical="center" wrapText="1"/>
    </xf>
    <xf numFmtId="178" fontId="18" fillId="0" borderId="19" xfId="0" applyNumberFormat="1" applyFont="1" applyFill="1" applyBorder="1" applyAlignment="1">
      <alignment horizontal="center" vertical="center"/>
    </xf>
    <xf numFmtId="177" fontId="27" fillId="0" borderId="0" xfId="0" applyNumberFormat="1" applyFont="1">
      <alignment vertical="center"/>
    </xf>
    <xf numFmtId="177" fontId="31" fillId="0" borderId="3" xfId="0" applyNumberFormat="1" applyFont="1" applyBorder="1" applyAlignment="1">
      <alignment horizontal="center" vertical="center" wrapText="1"/>
    </xf>
    <xf numFmtId="177" fontId="30" fillId="0" borderId="0" xfId="0" applyNumberFormat="1" applyFont="1">
      <alignment vertical="center"/>
    </xf>
    <xf numFmtId="0" fontId="25" fillId="0" borderId="1" xfId="0" applyFont="1" applyBorder="1" applyAlignment="1">
      <alignment horizontal="center" vertical="center"/>
    </xf>
    <xf numFmtId="0" fontId="25" fillId="0" borderId="20" xfId="0" applyFont="1" applyBorder="1" applyAlignment="1">
      <alignment horizontal="center" vertical="center"/>
    </xf>
    <xf numFmtId="49" fontId="31" fillId="0" borderId="3" xfId="0" applyNumberFormat="1" applyFont="1" applyFill="1" applyBorder="1" applyAlignment="1">
      <alignment horizontal="center" vertical="center" wrapText="1"/>
    </xf>
    <xf numFmtId="0" fontId="13" fillId="0" borderId="9" xfId="0" applyFont="1" applyBorder="1" applyAlignment="1">
      <alignment horizontal="justify" vertical="top" wrapText="1"/>
    </xf>
    <xf numFmtId="0" fontId="13" fillId="0" borderId="10" xfId="0" applyFont="1" applyBorder="1" applyAlignment="1">
      <alignment horizontal="justify" vertical="top" wrapText="1"/>
    </xf>
    <xf numFmtId="0" fontId="13" fillId="0" borderId="0" xfId="0" applyFont="1" applyAlignment="1">
      <alignment horizontal="justify" vertical="top" wrapText="1"/>
    </xf>
    <xf numFmtId="14" fontId="25" fillId="0" borderId="1" xfId="0" applyNumberFormat="1" applyFont="1" applyBorder="1" applyAlignment="1">
      <alignment horizontal="center" vertical="center"/>
    </xf>
    <xf numFmtId="14" fontId="39" fillId="0" borderId="20" xfId="0" applyNumberFormat="1" applyFont="1" applyBorder="1" applyAlignment="1">
      <alignment horizontal="center" vertical="center"/>
    </xf>
    <xf numFmtId="14" fontId="29" fillId="0" borderId="3" xfId="0" applyNumberFormat="1" applyFont="1" applyBorder="1" applyAlignment="1">
      <alignment horizontal="center" vertical="center" wrapText="1"/>
    </xf>
    <xf numFmtId="0" fontId="4" fillId="0" borderId="16" xfId="0" applyFont="1" applyBorder="1" applyAlignment="1">
      <alignment vertical="top" wrapText="1"/>
    </xf>
    <xf numFmtId="49" fontId="29" fillId="0" borderId="29" xfId="0" applyNumberFormat="1" applyFont="1" applyFill="1" applyBorder="1" applyAlignment="1">
      <alignment horizontal="justify" vertical="center"/>
    </xf>
    <xf numFmtId="49" fontId="30" fillId="0" borderId="29" xfId="0" applyNumberFormat="1" applyFont="1" applyFill="1" applyBorder="1">
      <alignment vertical="center"/>
    </xf>
    <xf numFmtId="0" fontId="30" fillId="0" borderId="29" xfId="0" applyNumberFormat="1" applyFont="1" applyFill="1" applyBorder="1">
      <alignment vertical="center"/>
    </xf>
    <xf numFmtId="177" fontId="30" fillId="0" borderId="29" xfId="0" applyNumberFormat="1" applyFont="1" applyFill="1" applyBorder="1">
      <alignment vertical="center"/>
    </xf>
    <xf numFmtId="0" fontId="15" fillId="0" borderId="29"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0" fillId="0" borderId="2" xfId="0" applyBorder="1">
      <alignment vertical="center"/>
    </xf>
    <xf numFmtId="0" fontId="51" fillId="0" borderId="0" xfId="0" applyFont="1" applyFill="1" applyBorder="1" applyAlignment="1">
      <alignment horizontal="center" vertical="center" wrapText="1"/>
    </xf>
    <xf numFmtId="0" fontId="24" fillId="0" borderId="0" xfId="0" applyFont="1" applyAlignment="1">
      <alignment horizontal="center" vertical="center"/>
    </xf>
    <xf numFmtId="0" fontId="40" fillId="0" borderId="0" xfId="0" applyFont="1" applyAlignment="1">
      <alignment horizontal="center" vertical="center" wrapText="1"/>
    </xf>
    <xf numFmtId="0" fontId="23" fillId="0" borderId="0" xfId="0" applyFont="1" applyAlignment="1">
      <alignment horizontal="center" vertical="center"/>
    </xf>
    <xf numFmtId="57" fontId="23" fillId="0" borderId="0" xfId="0" applyNumberFormat="1" applyFont="1" applyAlignment="1">
      <alignment horizontal="center" vertical="center"/>
    </xf>
    <xf numFmtId="0" fontId="38" fillId="0" borderId="0" xfId="0" applyFont="1" applyAlignment="1">
      <alignment horizontal="center" vertical="center"/>
    </xf>
    <xf numFmtId="0" fontId="7" fillId="0" borderId="21" xfId="0" applyFont="1" applyBorder="1" applyAlignment="1">
      <alignment horizontal="center" vertical="center"/>
    </xf>
    <xf numFmtId="0" fontId="7" fillId="0" borderId="26" xfId="0" applyFont="1" applyBorder="1" applyAlignment="1">
      <alignment horizontal="center" vertical="center"/>
    </xf>
    <xf numFmtId="0" fontId="36" fillId="0" borderId="0" xfId="0" applyFont="1"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32" fillId="0" borderId="2" xfId="0" applyFont="1" applyBorder="1" applyAlignment="1">
      <alignment horizontal="center" vertical="center" wrapText="1"/>
    </xf>
    <xf numFmtId="0" fontId="36" fillId="0" borderId="13" xfId="0" applyFont="1" applyFill="1" applyBorder="1" applyAlignment="1">
      <alignment horizontal="left" vertical="center"/>
    </xf>
    <xf numFmtId="0" fontId="15" fillId="0" borderId="9" xfId="0" applyFont="1" applyBorder="1" applyAlignment="1">
      <alignment horizontal="justify" vertical="top" wrapText="1"/>
    </xf>
    <xf numFmtId="0" fontId="15" fillId="0" borderId="0" xfId="0" applyFont="1" applyAlignment="1">
      <alignment horizontal="justify" vertical="top" wrapText="1"/>
    </xf>
    <xf numFmtId="0" fontId="15" fillId="0" borderId="10" xfId="0" applyFont="1" applyBorder="1" applyAlignment="1">
      <alignment horizontal="justify" vertical="top" wrapText="1"/>
    </xf>
    <xf numFmtId="0" fontId="15" fillId="0" borderId="0" xfId="0" applyFont="1" applyBorder="1" applyAlignment="1">
      <alignment horizontal="justify" vertical="top" wrapText="1"/>
    </xf>
    <xf numFmtId="0" fontId="13" fillId="0" borderId="9" xfId="0" applyFont="1" applyBorder="1" applyAlignment="1">
      <alignment horizontal="justify" vertical="top" wrapText="1"/>
    </xf>
    <xf numFmtId="0" fontId="13" fillId="0" borderId="0" xfId="0" applyFont="1" applyBorder="1" applyAlignment="1">
      <alignment horizontal="justify" vertical="top" wrapText="1"/>
    </xf>
    <xf numFmtId="0" fontId="13" fillId="0" borderId="10" xfId="0" applyFont="1" applyBorder="1" applyAlignment="1">
      <alignment horizontal="justify" vertical="top" wrapText="1"/>
    </xf>
    <xf numFmtId="4" fontId="37" fillId="0" borderId="17" xfId="0" applyNumberFormat="1" applyFont="1" applyBorder="1" applyAlignment="1">
      <alignment horizontal="center" vertical="center" wrapText="1"/>
    </xf>
    <xf numFmtId="4" fontId="37" fillId="0" borderId="4" xfId="0" applyNumberFormat="1" applyFont="1" applyBorder="1" applyAlignment="1">
      <alignment horizontal="center" vertical="center" wrapText="1"/>
    </xf>
    <xf numFmtId="0" fontId="18" fillId="4" borderId="17"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3" fillId="0" borderId="16" xfId="0" applyFont="1" applyBorder="1" applyAlignment="1">
      <alignment horizontal="right" vertical="top" wrapText="1"/>
    </xf>
    <xf numFmtId="0" fontId="13" fillId="0" borderId="13" xfId="0" applyFont="1" applyBorder="1" applyAlignment="1">
      <alignment horizontal="right" vertical="top" wrapText="1"/>
    </xf>
    <xf numFmtId="0" fontId="13" fillId="0" borderId="14" xfId="0" applyFont="1" applyBorder="1" applyAlignment="1">
      <alignment horizontal="right" vertical="top" wrapText="1"/>
    </xf>
    <xf numFmtId="0" fontId="41" fillId="0" borderId="0" xfId="0" applyFont="1" applyAlignment="1">
      <alignment horizontal="center" vertical="center"/>
    </xf>
    <xf numFmtId="0" fontId="18" fillId="0" borderId="3" xfId="0" applyFont="1" applyBorder="1" applyAlignment="1">
      <alignment vertical="center" wrapText="1"/>
    </xf>
    <xf numFmtId="0" fontId="13" fillId="0" borderId="0" xfId="0" applyFont="1" applyAlignment="1">
      <alignment horizontal="justify" vertical="top" wrapText="1"/>
    </xf>
    <xf numFmtId="0" fontId="15" fillId="0" borderId="9" xfId="0" applyFont="1" applyFill="1" applyBorder="1" applyAlignment="1">
      <alignment horizontal="justify" vertical="top" wrapText="1"/>
    </xf>
    <xf numFmtId="0" fontId="15" fillId="0" borderId="0" xfId="0" applyFont="1" applyFill="1" applyAlignment="1">
      <alignment horizontal="justify" vertical="top" wrapText="1"/>
    </xf>
    <xf numFmtId="0" fontId="15" fillId="0" borderId="10" xfId="0" applyFont="1" applyFill="1" applyBorder="1" applyAlignment="1">
      <alignment horizontal="justify" vertical="top" wrapText="1"/>
    </xf>
    <xf numFmtId="0" fontId="13" fillId="0" borderId="9" xfId="0" applyFont="1" applyBorder="1" applyAlignment="1">
      <alignment horizontal="left" vertical="top" wrapText="1"/>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13" fillId="0" borderId="9" xfId="0" applyFont="1" applyFill="1" applyBorder="1" applyAlignment="1">
      <alignment horizontal="center" vertical="top" wrapText="1"/>
    </xf>
    <xf numFmtId="0" fontId="13" fillId="0" borderId="0" xfId="0" applyFont="1" applyFill="1" applyAlignment="1">
      <alignment horizontal="center" vertical="top" wrapText="1"/>
    </xf>
    <xf numFmtId="0" fontId="13" fillId="0" borderId="10" xfId="0" applyFont="1" applyFill="1" applyBorder="1" applyAlignment="1">
      <alignment horizontal="center" vertical="top" wrapText="1"/>
    </xf>
    <xf numFmtId="0" fontId="19" fillId="0" borderId="9" xfId="0" applyFont="1" applyBorder="1" applyAlignment="1">
      <alignment horizontal="justify" vertical="top" wrapText="1"/>
    </xf>
    <xf numFmtId="0" fontId="19" fillId="0" borderId="0" xfId="0" applyFont="1" applyAlignment="1">
      <alignment horizontal="justify" vertical="top" wrapText="1"/>
    </xf>
    <xf numFmtId="0" fontId="19" fillId="0" borderId="10" xfId="0" applyFont="1" applyBorder="1" applyAlignment="1">
      <alignment horizontal="justify" vertical="top" wrapText="1"/>
    </xf>
    <xf numFmtId="0" fontId="13" fillId="0" borderId="9" xfId="0" applyFont="1" applyBorder="1" applyAlignment="1">
      <alignment horizontal="justify" vertical="top" wrapText="1" indent="3"/>
    </xf>
    <xf numFmtId="0" fontId="13" fillId="0" borderId="0" xfId="0" applyFont="1" applyAlignment="1">
      <alignment horizontal="justify" vertical="top" wrapText="1" indent="3"/>
    </xf>
    <xf numFmtId="0" fontId="13" fillId="0" borderId="10" xfId="0" applyFont="1" applyBorder="1" applyAlignment="1">
      <alignment horizontal="justify" vertical="top" wrapText="1" indent="3"/>
    </xf>
    <xf numFmtId="0" fontId="16" fillId="0" borderId="0" xfId="0" applyFont="1" applyAlignment="1">
      <alignment horizontal="justify" vertical="center"/>
    </xf>
    <xf numFmtId="0" fontId="13" fillId="0" borderId="9" xfId="0" applyFont="1" applyBorder="1" applyAlignment="1">
      <alignment horizontal="left" vertical="top" wrapText="1" indent="14"/>
    </xf>
    <xf numFmtId="0" fontId="13" fillId="0" borderId="0" xfId="0" applyFont="1" applyBorder="1" applyAlignment="1">
      <alignment horizontal="left" vertical="top" wrapText="1" indent="14"/>
    </xf>
    <xf numFmtId="0" fontId="13" fillId="0" borderId="10" xfId="0" applyFont="1" applyBorder="1" applyAlignment="1">
      <alignment horizontal="left" vertical="top" wrapText="1" indent="14"/>
    </xf>
    <xf numFmtId="0" fontId="42" fillId="0" borderId="0" xfId="0" applyFont="1" applyFill="1" applyAlignment="1">
      <alignment horizontal="center" vertical="center"/>
    </xf>
    <xf numFmtId="0" fontId="1" fillId="0" borderId="16" xfId="0" applyFont="1" applyBorder="1" applyAlignment="1">
      <alignment horizontal="justify" vertical="top" wrapText="1"/>
    </xf>
    <xf numFmtId="0" fontId="19" fillId="0" borderId="13" xfId="0" applyFont="1" applyBorder="1" applyAlignment="1">
      <alignment horizontal="justify" vertical="top" wrapText="1"/>
    </xf>
    <xf numFmtId="0" fontId="19" fillId="0" borderId="14" xfId="0" applyFont="1" applyBorder="1" applyAlignment="1">
      <alignment horizontal="justify" vertical="top" wrapText="1"/>
    </xf>
    <xf numFmtId="0" fontId="28" fillId="0" borderId="9" xfId="0" applyFont="1" applyBorder="1" applyAlignment="1">
      <alignment horizontal="justify" vertical="top" wrapText="1"/>
    </xf>
    <xf numFmtId="0" fontId="28" fillId="0" borderId="0" xfId="0" applyFont="1" applyAlignment="1">
      <alignment horizontal="justify" vertical="top" wrapText="1"/>
    </xf>
    <xf numFmtId="0" fontId="28" fillId="0" borderId="10" xfId="0" applyFont="1" applyBorder="1" applyAlignment="1">
      <alignment horizontal="justify" vertical="top" wrapText="1"/>
    </xf>
    <xf numFmtId="0" fontId="13" fillId="0" borderId="9" xfId="0" applyFont="1" applyBorder="1" applyAlignment="1">
      <alignment horizontal="center" vertical="top" wrapText="1"/>
    </xf>
    <xf numFmtId="0" fontId="13" fillId="0" borderId="0" xfId="0" applyFont="1" applyAlignment="1">
      <alignment horizontal="center" vertical="top" wrapText="1"/>
    </xf>
    <xf numFmtId="0" fontId="13" fillId="0" borderId="10" xfId="0" applyFont="1" applyBorder="1" applyAlignment="1">
      <alignment horizontal="center" vertical="top" wrapText="1"/>
    </xf>
    <xf numFmtId="0" fontId="38" fillId="0" borderId="0" xfId="0" applyFont="1" applyFill="1" applyAlignment="1">
      <alignment horizontal="center" vertical="center"/>
    </xf>
    <xf numFmtId="0" fontId="0" fillId="0" borderId="13" xfId="0" applyBorder="1" applyAlignment="1">
      <alignment horizontal="left" vertical="center"/>
    </xf>
    <xf numFmtId="0" fontId="0" fillId="0" borderId="13" xfId="0" applyFont="1" applyBorder="1" applyAlignment="1">
      <alignment horizontal="right" vertical="center"/>
    </xf>
    <xf numFmtId="0" fontId="13" fillId="0" borderId="27" xfId="0" applyFont="1" applyBorder="1" applyAlignment="1">
      <alignment horizontal="justify" vertical="top" wrapText="1"/>
    </xf>
    <xf numFmtId="0" fontId="13" fillId="0" borderId="11" xfId="0" applyFont="1" applyBorder="1" applyAlignment="1">
      <alignment horizontal="justify" vertical="top" wrapText="1"/>
    </xf>
    <xf numFmtId="0" fontId="48" fillId="0" borderId="28" xfId="0" applyFont="1" applyBorder="1" applyAlignment="1">
      <alignment horizontal="justify" vertical="top" wrapText="1"/>
    </xf>
    <xf numFmtId="0" fontId="13" fillId="0" borderId="28" xfId="0" applyFont="1" applyBorder="1" applyAlignment="1">
      <alignment horizontal="justify" vertical="top" wrapText="1"/>
    </xf>
    <xf numFmtId="0" fontId="13" fillId="0" borderId="9" xfId="0" applyFont="1" applyBorder="1" applyAlignment="1">
      <alignment horizontal="left" vertical="top" wrapText="1" indent="2"/>
    </xf>
    <xf numFmtId="0" fontId="13" fillId="0" borderId="0" xfId="0" applyFont="1" applyAlignment="1">
      <alignment horizontal="left" vertical="top" wrapText="1" indent="2"/>
    </xf>
    <xf numFmtId="0" fontId="13" fillId="0" borderId="10" xfId="0" applyFont="1" applyBorder="1" applyAlignment="1">
      <alignment horizontal="left" vertical="top" wrapText="1" indent="2"/>
    </xf>
    <xf numFmtId="0" fontId="13" fillId="0" borderId="9" xfId="0" applyFont="1" applyFill="1" applyBorder="1" applyAlignment="1">
      <alignment horizontal="justify" vertical="top" wrapText="1"/>
    </xf>
    <xf numFmtId="0" fontId="13" fillId="0" borderId="0" xfId="0" applyFont="1" applyFill="1" applyBorder="1" applyAlignment="1">
      <alignment horizontal="justify" vertical="top" wrapText="1"/>
    </xf>
    <xf numFmtId="0" fontId="13" fillId="0" borderId="10" xfId="0" applyFont="1" applyFill="1" applyBorder="1" applyAlignment="1">
      <alignment horizontal="justify" vertical="top" wrapText="1"/>
    </xf>
    <xf numFmtId="0" fontId="1" fillId="0" borderId="16" xfId="0" applyFont="1" applyFill="1" applyBorder="1" applyAlignment="1">
      <alignment horizontal="justify" vertical="top" wrapText="1"/>
    </xf>
    <xf numFmtId="0" fontId="19" fillId="0" borderId="13" xfId="0" applyFont="1" applyFill="1" applyBorder="1" applyAlignment="1">
      <alignment horizontal="justify" vertical="top" wrapText="1"/>
    </xf>
    <xf numFmtId="0" fontId="19" fillId="0" borderId="14" xfId="0" applyFont="1" applyFill="1" applyBorder="1" applyAlignment="1">
      <alignment horizontal="justify" vertical="top" wrapText="1"/>
    </xf>
    <xf numFmtId="0" fontId="13" fillId="0" borderId="0" xfId="0" applyFont="1" applyFill="1" applyAlignment="1">
      <alignment horizontal="justify" vertical="top" wrapText="1"/>
    </xf>
    <xf numFmtId="0" fontId="54" fillId="0" borderId="9" xfId="4" applyFont="1" applyFill="1" applyBorder="1" applyAlignment="1">
      <alignment horizontal="justify" vertical="top" wrapText="1"/>
    </xf>
    <xf numFmtId="0" fontId="54" fillId="0" borderId="0" xfId="4" applyFont="1" applyFill="1" applyAlignment="1">
      <alignment horizontal="justify" vertical="top" wrapText="1"/>
    </xf>
    <xf numFmtId="0" fontId="54" fillId="0" borderId="10" xfId="4" applyFont="1" applyFill="1" applyBorder="1" applyAlignment="1">
      <alignment horizontal="justify" vertical="top" wrapText="1"/>
    </xf>
    <xf numFmtId="0" fontId="54" fillId="0" borderId="16" xfId="4" applyFont="1" applyFill="1" applyBorder="1" applyAlignment="1">
      <alignment horizontal="justify" vertical="top" wrapText="1"/>
    </xf>
    <xf numFmtId="0" fontId="54" fillId="0" borderId="13" xfId="4" applyFont="1" applyFill="1" applyBorder="1" applyAlignment="1">
      <alignment horizontal="justify" vertical="top" wrapText="1"/>
    </xf>
    <xf numFmtId="0" fontId="54" fillId="0" borderId="14" xfId="4" applyFont="1" applyFill="1" applyBorder="1" applyAlignment="1">
      <alignment horizontal="justify" vertical="top" wrapText="1"/>
    </xf>
    <xf numFmtId="0" fontId="13" fillId="0" borderId="13" xfId="0" applyFont="1" applyBorder="1" applyAlignment="1">
      <alignment horizontal="left" vertical="center"/>
    </xf>
    <xf numFmtId="0" fontId="19" fillId="0" borderId="9" xfId="0" applyFont="1" applyFill="1" applyBorder="1" applyAlignment="1">
      <alignment horizontal="justify" vertical="top" wrapText="1"/>
    </xf>
    <xf numFmtId="0" fontId="19" fillId="0" borderId="0" xfId="0" applyFont="1" applyFill="1" applyAlignment="1">
      <alignment horizontal="justify" vertical="top" wrapText="1"/>
    </xf>
    <xf numFmtId="0" fontId="19" fillId="0" borderId="10" xfId="0" applyFont="1" applyFill="1" applyBorder="1" applyAlignment="1">
      <alignment horizontal="justify" vertical="top" wrapText="1"/>
    </xf>
    <xf numFmtId="0" fontId="13" fillId="0" borderId="9" xfId="0" applyFont="1" applyFill="1" applyBorder="1" applyAlignment="1">
      <alignment horizontal="justify" vertical="top" wrapText="1" indent="3"/>
    </xf>
    <xf numFmtId="0" fontId="13" fillId="0" borderId="0" xfId="0" applyFont="1" applyFill="1" applyAlignment="1">
      <alignment horizontal="justify" vertical="top" wrapText="1" indent="3"/>
    </xf>
    <xf numFmtId="0" fontId="13" fillId="0" borderId="10" xfId="0" applyFont="1" applyFill="1" applyBorder="1" applyAlignment="1">
      <alignment horizontal="justify" vertical="top" wrapText="1" indent="3"/>
    </xf>
    <xf numFmtId="0" fontId="13" fillId="0" borderId="16" xfId="0" applyFont="1" applyFill="1" applyBorder="1" applyAlignment="1">
      <alignment horizontal="right" vertical="top" wrapText="1"/>
    </xf>
    <xf numFmtId="0" fontId="13" fillId="0" borderId="13" xfId="0" applyFont="1" applyFill="1" applyBorder="1" applyAlignment="1">
      <alignment horizontal="right" vertical="top" wrapText="1"/>
    </xf>
    <xf numFmtId="0" fontId="13" fillId="0" borderId="14" xfId="0" applyFont="1" applyFill="1" applyBorder="1" applyAlignment="1">
      <alignment horizontal="right" vertical="top" wrapText="1"/>
    </xf>
    <xf numFmtId="0" fontId="54" fillId="0" borderId="9" xfId="3" applyFont="1" applyFill="1" applyBorder="1" applyAlignment="1">
      <alignment horizontal="justify" vertical="top" wrapText="1"/>
    </xf>
    <xf numFmtId="0" fontId="19" fillId="0" borderId="0" xfId="3" applyFont="1" applyFill="1" applyAlignment="1">
      <alignment horizontal="justify" vertical="top" wrapText="1"/>
    </xf>
    <xf numFmtId="0" fontId="19" fillId="0" borderId="10" xfId="3" applyFont="1" applyFill="1" applyBorder="1" applyAlignment="1">
      <alignment horizontal="justify" vertical="top" wrapText="1"/>
    </xf>
    <xf numFmtId="0" fontId="55" fillId="0" borderId="9" xfId="4" applyFont="1" applyFill="1" applyBorder="1" applyAlignment="1">
      <alignment horizontal="justify" vertical="top" wrapText="1"/>
    </xf>
    <xf numFmtId="0" fontId="19" fillId="0" borderId="0" xfId="4" applyFont="1" applyFill="1" applyAlignment="1">
      <alignment horizontal="justify" vertical="top" wrapText="1"/>
    </xf>
    <xf numFmtId="0" fontId="19" fillId="0" borderId="10" xfId="4" applyFont="1" applyFill="1" applyBorder="1" applyAlignment="1">
      <alignment horizontal="justify" vertical="top" wrapText="1"/>
    </xf>
    <xf numFmtId="0" fontId="16" fillId="0" borderId="0" xfId="0" applyFont="1" applyFill="1" applyAlignment="1">
      <alignment horizontal="justify" vertical="center"/>
    </xf>
    <xf numFmtId="0" fontId="13" fillId="0" borderId="9" xfId="0" applyFont="1" applyFill="1" applyBorder="1" applyAlignment="1">
      <alignment horizontal="justify" vertical="top" wrapText="1" indent="2"/>
    </xf>
    <xf numFmtId="0" fontId="13" fillId="0" borderId="0" xfId="0" applyFont="1" applyFill="1" applyAlignment="1">
      <alignment horizontal="justify" vertical="top" wrapText="1" indent="2"/>
    </xf>
    <xf numFmtId="0" fontId="13" fillId="0" borderId="10" xfId="0" applyFont="1" applyFill="1" applyBorder="1" applyAlignment="1">
      <alignment horizontal="justify" vertical="top" wrapText="1" indent="2"/>
    </xf>
    <xf numFmtId="49" fontId="36" fillId="0" borderId="0" xfId="0" applyNumberFormat="1" applyFont="1" applyAlignment="1">
      <alignment horizontal="justify" vertical="center"/>
    </xf>
    <xf numFmtId="0" fontId="13" fillId="0" borderId="0" xfId="0" applyFont="1" applyAlignment="1">
      <alignment horizontal="justify" vertical="center"/>
    </xf>
    <xf numFmtId="49" fontId="43" fillId="0" borderId="0" xfId="0" applyNumberFormat="1" applyFont="1" applyAlignment="1">
      <alignment horizontal="left" vertical="top" wrapText="1"/>
    </xf>
    <xf numFmtId="49" fontId="9" fillId="2" borderId="21" xfId="0" applyNumberFormat="1" applyFont="1" applyFill="1" applyBorder="1" applyAlignment="1">
      <alignment horizontal="left" vertical="center" wrapText="1"/>
    </xf>
    <xf numFmtId="49" fontId="9" fillId="2" borderId="20" xfId="0" applyNumberFormat="1" applyFont="1" applyFill="1" applyBorder="1" applyAlignment="1">
      <alignment horizontal="left" vertical="center" wrapText="1"/>
    </xf>
    <xf numFmtId="49" fontId="9" fillId="2" borderId="26" xfId="0" applyNumberFormat="1" applyFont="1" applyFill="1" applyBorder="1" applyAlignment="1">
      <alignment horizontal="left" vertical="center" wrapText="1"/>
    </xf>
    <xf numFmtId="49" fontId="9" fillId="0" borderId="21" xfId="0" applyNumberFormat="1" applyFont="1" applyBorder="1" applyAlignment="1">
      <alignment horizontal="left" vertical="center" wrapText="1"/>
    </xf>
    <xf numFmtId="49" fontId="9" fillId="0" borderId="20" xfId="0" applyNumberFormat="1" applyFont="1" applyBorder="1" applyAlignment="1">
      <alignment horizontal="left" vertical="center" wrapText="1"/>
    </xf>
    <xf numFmtId="49" fontId="9" fillId="0" borderId="26" xfId="0" applyNumberFormat="1" applyFont="1" applyBorder="1" applyAlignment="1">
      <alignment horizontal="left" vertical="center" wrapText="1"/>
    </xf>
    <xf numFmtId="49" fontId="44" fillId="0" borderId="0" xfId="0" applyNumberFormat="1" applyFont="1" applyAlignment="1">
      <alignment horizontal="left" vertical="center" wrapText="1"/>
    </xf>
    <xf numFmtId="49" fontId="45" fillId="0" borderId="0" xfId="0" applyNumberFormat="1" applyFont="1" applyAlignment="1">
      <alignment horizontal="center" vertical="center" wrapText="1"/>
    </xf>
    <xf numFmtId="49" fontId="9" fillId="0" borderId="1" xfId="0" applyNumberFormat="1" applyFont="1" applyBorder="1" applyAlignment="1">
      <alignment horizontal="left" vertical="center" wrapText="1"/>
    </xf>
    <xf numFmtId="49" fontId="46" fillId="0" borderId="1" xfId="0" applyNumberFormat="1" applyFont="1" applyBorder="1" applyAlignment="1">
      <alignment horizontal="left" vertical="center" wrapText="1"/>
    </xf>
    <xf numFmtId="49" fontId="8" fillId="0" borderId="1" xfId="0" applyNumberFormat="1" applyFont="1" applyBorder="1" applyAlignment="1">
      <alignment horizontal="right" vertical="center" wrapText="1"/>
    </xf>
    <xf numFmtId="0" fontId="55" fillId="0" borderId="9" xfId="0" applyFont="1" applyBorder="1" applyAlignment="1">
      <alignment horizontal="justify" vertical="top" wrapText="1"/>
    </xf>
    <xf numFmtId="0" fontId="19" fillId="0" borderId="10" xfId="4" applyFont="1" applyBorder="1" applyAlignment="1">
      <alignment horizontal="center" vertical="top" wrapText="1"/>
    </xf>
    <xf numFmtId="0" fontId="19" fillId="0" borderId="0" xfId="4" applyFont="1" applyBorder="1" applyAlignment="1">
      <alignment horizontal="center" vertical="top" wrapText="1"/>
    </xf>
    <xf numFmtId="0" fontId="55" fillId="0" borderId="9" xfId="4" applyFont="1" applyBorder="1" applyAlignment="1">
      <alignment horizontal="center" vertical="top" wrapText="1"/>
    </xf>
    <xf numFmtId="0" fontId="19" fillId="0" borderId="10" xfId="4" applyFont="1" applyBorder="1" applyAlignment="1">
      <alignment horizontal="justify" vertical="top" wrapText="1"/>
    </xf>
    <xf numFmtId="0" fontId="19" fillId="0" borderId="0" xfId="4" applyFont="1" applyAlignment="1">
      <alignment horizontal="justify" vertical="top" wrapText="1"/>
    </xf>
    <xf numFmtId="0" fontId="19" fillId="0" borderId="9" xfId="4" applyFont="1" applyBorder="1" applyAlignment="1">
      <alignment horizontal="justify" vertical="top" wrapText="1"/>
    </xf>
    <xf numFmtId="0" fontId="53" fillId="0" borderId="9" xfId="4" applyBorder="1" applyAlignment="1">
      <alignment horizontal="justify" vertical="top" wrapText="1"/>
    </xf>
    <xf numFmtId="0" fontId="53" fillId="0" borderId="0" xfId="4" applyAlignment="1">
      <alignment horizontal="justify" vertical="top" wrapText="1"/>
    </xf>
    <xf numFmtId="0" fontId="53" fillId="0" borderId="10" xfId="4" applyBorder="1" applyAlignment="1">
      <alignment horizontal="justify" vertical="top" wrapText="1"/>
    </xf>
    <xf numFmtId="0" fontId="54" fillId="0" borderId="16" xfId="0" applyFont="1" applyBorder="1" applyAlignment="1">
      <alignment horizontal="right" vertical="top" wrapText="1"/>
    </xf>
    <xf numFmtId="0" fontId="19" fillId="0" borderId="0" xfId="4" applyFont="1" applyBorder="1" applyAlignment="1">
      <alignment horizontal="justify" vertical="top" wrapText="1"/>
    </xf>
    <xf numFmtId="0" fontId="0" fillId="0" borderId="13" xfId="0" applyBorder="1" applyAlignment="1">
      <alignment horizontal="right" vertical="top" wrapText="1"/>
    </xf>
    <xf numFmtId="0" fontId="0" fillId="0" borderId="14" xfId="0" applyBorder="1" applyAlignment="1">
      <alignment horizontal="right" vertical="top" wrapText="1"/>
    </xf>
  </cellXfs>
  <cellStyles count="6">
    <cellStyle name="常规" xfId="0" builtinId="0"/>
    <cellStyle name="常规 2" xfId="1" xr:uid="{00000000-0005-0000-0000-000001000000}"/>
    <cellStyle name="常规 2 2" xfId="4" xr:uid="{00000000-0005-0000-0000-000001000000}"/>
    <cellStyle name="常规 3" xfId="3" xr:uid="{00000000-0005-0000-0000-000031000000}"/>
    <cellStyle name="千位分隔 2" xfId="2" xr:uid="{00000000-0005-0000-0000-000002000000}"/>
    <cellStyle name="千位分隔 2 2" xfId="5" xr:uid="{00000000-0005-0000-0000-000002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21"/>
  <sheetViews>
    <sheetView showGridLines="0" workbookViewId="0">
      <selection activeCell="B5" sqref="B5:C5"/>
    </sheetView>
  </sheetViews>
  <sheetFormatPr defaultColWidth="9" defaultRowHeight="13.5"/>
  <cols>
    <col min="1" max="1" width="7.75" customWidth="1"/>
    <col min="2" max="2" width="28.75" customWidth="1"/>
    <col min="3" max="3" width="47.125" customWidth="1"/>
  </cols>
  <sheetData>
    <row r="1" spans="2:3" ht="30.75" customHeight="1">
      <c r="C1" s="101" t="s">
        <v>165</v>
      </c>
    </row>
    <row r="2" spans="2:3" ht="33" customHeight="1"/>
    <row r="3" spans="2:3" ht="31.5">
      <c r="B3" s="128" t="s">
        <v>0</v>
      </c>
      <c r="C3" s="128"/>
    </row>
    <row r="4" spans="2:3" ht="9.75" customHeight="1">
      <c r="B4" s="57"/>
    </row>
    <row r="5" spans="2:3" ht="34.5" customHeight="1">
      <c r="B5" s="129" t="s">
        <v>166</v>
      </c>
      <c r="C5" s="129"/>
    </row>
    <row r="6" spans="2:3" ht="10.5" customHeight="1">
      <c r="B6" s="58"/>
    </row>
    <row r="7" spans="2:3" ht="34.5" customHeight="1"/>
    <row r="8" spans="2:3" ht="34.5" customHeight="1">
      <c r="B8" s="58"/>
    </row>
    <row r="9" spans="2:3" ht="38.25" customHeight="1">
      <c r="B9" s="58"/>
      <c r="C9" s="59"/>
    </row>
    <row r="10" spans="2:3" s="56" customFormat="1" ht="43.5" customHeight="1">
      <c r="B10" s="60" t="s">
        <v>1</v>
      </c>
      <c r="C10" s="61" t="s">
        <v>167</v>
      </c>
    </row>
    <row r="11" spans="2:3" s="56" customFormat="1" ht="30.75" customHeight="1">
      <c r="B11" s="60"/>
      <c r="C11" s="62"/>
    </row>
    <row r="12" spans="2:3" s="56" customFormat="1" ht="43.5" customHeight="1">
      <c r="B12" s="60" t="s">
        <v>2</v>
      </c>
      <c r="C12" s="116">
        <v>44196</v>
      </c>
    </row>
    <row r="13" spans="2:3" s="56" customFormat="1" ht="43.5" customHeight="1">
      <c r="B13" s="60" t="s">
        <v>3</v>
      </c>
      <c r="C13" s="110"/>
    </row>
    <row r="14" spans="2:3" s="56" customFormat="1" ht="43.5" customHeight="1">
      <c r="B14" s="60" t="s">
        <v>4</v>
      </c>
      <c r="C14" s="110"/>
    </row>
    <row r="15" spans="2:3" s="56" customFormat="1" ht="43.5" customHeight="1">
      <c r="B15" s="60" t="s">
        <v>5</v>
      </c>
      <c r="C15" s="111"/>
    </row>
    <row r="16" spans="2:3" s="56" customFormat="1" ht="43.5" customHeight="1">
      <c r="B16" s="60" t="s">
        <v>6</v>
      </c>
      <c r="C16" s="117">
        <v>44354</v>
      </c>
    </row>
    <row r="17" spans="2:3" ht="25.5" customHeight="1"/>
    <row r="18" spans="2:3" ht="25.5" customHeight="1"/>
    <row r="19" spans="2:3" ht="38.25" customHeight="1"/>
    <row r="20" spans="2:3" ht="31.5" customHeight="1">
      <c r="B20" s="130" t="s">
        <v>7</v>
      </c>
      <c r="C20" s="130"/>
    </row>
    <row r="21" spans="2:3" ht="20.25">
      <c r="B21" s="131"/>
      <c r="C21" s="130"/>
    </row>
  </sheetData>
  <sheetProtection password="C59D" sheet="1" objects="1" scenarios="1"/>
  <mergeCells count="4">
    <mergeCell ref="B3:C3"/>
    <mergeCell ref="B5:C5"/>
    <mergeCell ref="B20:C20"/>
    <mergeCell ref="B21:C21"/>
  </mergeCells>
  <phoneticPr fontId="3" type="noConversion"/>
  <pageMargins left="0.51181102362204722" right="0.51181102362204722" top="0.55118110236220474"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6"/>
  <sheetViews>
    <sheetView zoomScale="130" zoomScaleNormal="130" workbookViewId="0">
      <pane xSplit="1" ySplit="5" topLeftCell="B6" activePane="bottomRight" state="frozen"/>
      <selection pane="topRight"/>
      <selection pane="bottomLeft"/>
      <selection pane="bottomRight" activeCell="A2" sqref="A2:L2"/>
    </sheetView>
  </sheetViews>
  <sheetFormatPr defaultRowHeight="13.5"/>
  <cols>
    <col min="1" max="1" width="5.625" style="3" customWidth="1"/>
    <col min="2" max="2" width="8.875" style="3" customWidth="1"/>
    <col min="3" max="3" width="14.75" style="3" customWidth="1"/>
    <col min="4" max="4" width="19.625" style="3" customWidth="1"/>
    <col min="5" max="5" width="10.25" style="4" customWidth="1"/>
    <col min="6" max="6" width="8.5" style="3" customWidth="1"/>
    <col min="7" max="7" width="10.5" style="5" customWidth="1"/>
    <col min="8" max="8" width="6" style="3" customWidth="1"/>
    <col min="9" max="9" width="12.25" style="3" customWidth="1"/>
    <col min="10" max="10" width="17.75" style="6" customWidth="1"/>
    <col min="11" max="11" width="10.375" style="7" customWidth="1"/>
    <col min="12" max="12" width="8.375" style="6" customWidth="1"/>
    <col min="13" max="16384" width="9" style="6"/>
  </cols>
  <sheetData>
    <row r="1" spans="1:12" ht="20.25" customHeight="1">
      <c r="A1" s="245" t="s">
        <v>82</v>
      </c>
      <c r="B1" s="245"/>
      <c r="C1" s="245"/>
    </row>
    <row r="2" spans="1:12" ht="32.25" customHeight="1">
      <c r="A2" s="246" t="s">
        <v>83</v>
      </c>
      <c r="B2" s="246"/>
      <c r="C2" s="246"/>
      <c r="D2" s="246"/>
      <c r="E2" s="246"/>
      <c r="F2" s="246"/>
      <c r="G2" s="246"/>
      <c r="H2" s="246"/>
      <c r="I2" s="246"/>
      <c r="J2" s="246"/>
      <c r="K2" s="246"/>
      <c r="L2" s="246"/>
    </row>
    <row r="4" spans="1:12" s="1" customFormat="1" ht="22.5" customHeight="1">
      <c r="A4" s="247" t="s">
        <v>84</v>
      </c>
      <c r="B4" s="247"/>
      <c r="C4" s="248"/>
      <c r="D4" s="248"/>
      <c r="E4" s="248"/>
      <c r="F4" s="8"/>
      <c r="H4" s="9"/>
      <c r="I4" s="9"/>
      <c r="J4" s="9"/>
      <c r="K4" s="249" t="s">
        <v>85</v>
      </c>
      <c r="L4" s="249"/>
    </row>
    <row r="5" spans="1:12" s="2" customFormat="1" ht="27" customHeight="1">
      <c r="A5" s="10" t="s">
        <v>86</v>
      </c>
      <c r="B5" s="10" t="s">
        <v>52</v>
      </c>
      <c r="C5" s="10" t="s">
        <v>53</v>
      </c>
      <c r="D5" s="10" t="s">
        <v>87</v>
      </c>
      <c r="E5" s="11" t="s">
        <v>88</v>
      </c>
      <c r="F5" s="10" t="s">
        <v>89</v>
      </c>
      <c r="G5" s="12" t="s">
        <v>90</v>
      </c>
      <c r="H5" s="10" t="s">
        <v>91</v>
      </c>
      <c r="I5" s="10" t="s">
        <v>92</v>
      </c>
      <c r="J5" s="10" t="s">
        <v>93</v>
      </c>
      <c r="K5" s="12" t="s">
        <v>94</v>
      </c>
      <c r="L5" s="12" t="s">
        <v>81</v>
      </c>
    </row>
    <row r="6" spans="1:12" s="1" customFormat="1" ht="15.95" customHeight="1">
      <c r="A6" s="239" t="s">
        <v>95</v>
      </c>
      <c r="B6" s="240"/>
      <c r="C6" s="241"/>
      <c r="D6" s="13" t="s">
        <v>96</v>
      </c>
      <c r="E6" s="14"/>
      <c r="F6" s="15"/>
      <c r="G6" s="16" t="s">
        <v>76</v>
      </c>
      <c r="H6" s="13" t="s">
        <v>76</v>
      </c>
      <c r="I6" s="13" t="s">
        <v>76</v>
      </c>
      <c r="J6" s="13" t="s">
        <v>76</v>
      </c>
      <c r="K6" s="16" t="s">
        <v>76</v>
      </c>
      <c r="L6" s="16"/>
    </row>
    <row r="7" spans="1:12" s="1" customFormat="1" ht="15.95" customHeight="1">
      <c r="A7" s="242" t="s">
        <v>97</v>
      </c>
      <c r="B7" s="243"/>
      <c r="C7" s="244"/>
      <c r="D7" s="17" t="s">
        <v>96</v>
      </c>
      <c r="E7" s="18"/>
      <c r="F7" s="19" t="s">
        <v>98</v>
      </c>
      <c r="G7" s="20" t="s">
        <v>76</v>
      </c>
      <c r="H7" s="21" t="s">
        <v>76</v>
      </c>
      <c r="I7" s="21" t="s">
        <v>76</v>
      </c>
      <c r="J7" s="21" t="s">
        <v>76</v>
      </c>
      <c r="K7" s="20" t="s">
        <v>76</v>
      </c>
      <c r="L7" s="20"/>
    </row>
    <row r="8" spans="1:12" s="1" customFormat="1" ht="15.95" customHeight="1">
      <c r="A8" s="21">
        <v>1</v>
      </c>
      <c r="B8" s="10" t="s">
        <v>99</v>
      </c>
      <c r="C8" s="21" t="s">
        <v>100</v>
      </c>
      <c r="D8" s="21" t="s">
        <v>101</v>
      </c>
      <c r="E8" s="22">
        <v>1000</v>
      </c>
      <c r="F8" s="15">
        <v>2.3199999999999998E-2</v>
      </c>
      <c r="G8" s="20">
        <v>42524</v>
      </c>
      <c r="H8" s="21" t="s">
        <v>102</v>
      </c>
      <c r="I8" s="21" t="s">
        <v>103</v>
      </c>
      <c r="J8" s="21" t="s">
        <v>104</v>
      </c>
      <c r="K8" s="20">
        <v>42503</v>
      </c>
      <c r="L8" s="20"/>
    </row>
    <row r="9" spans="1:12" s="1" customFormat="1" ht="15.95" customHeight="1">
      <c r="A9" s="21" t="s">
        <v>105</v>
      </c>
      <c r="B9" s="21" t="s">
        <v>105</v>
      </c>
      <c r="C9" s="21" t="s">
        <v>105</v>
      </c>
      <c r="D9" s="21"/>
      <c r="E9" s="22"/>
      <c r="F9" s="15"/>
      <c r="G9" s="20"/>
      <c r="H9" s="21"/>
      <c r="I9" s="21"/>
      <c r="J9" s="21"/>
      <c r="K9" s="20"/>
      <c r="L9" s="20"/>
    </row>
    <row r="10" spans="1:12" s="1" customFormat="1" ht="15.95" customHeight="1">
      <c r="A10" s="242" t="s">
        <v>106</v>
      </c>
      <c r="B10" s="243"/>
      <c r="C10" s="244"/>
      <c r="D10" s="17" t="s">
        <v>96</v>
      </c>
      <c r="E10" s="18"/>
      <c r="F10" s="19" t="s">
        <v>98</v>
      </c>
      <c r="G10" s="20" t="s">
        <v>76</v>
      </c>
      <c r="H10" s="21" t="s">
        <v>76</v>
      </c>
      <c r="I10" s="21" t="s">
        <v>76</v>
      </c>
      <c r="J10" s="21" t="s">
        <v>76</v>
      </c>
      <c r="K10" s="20" t="s">
        <v>76</v>
      </c>
      <c r="L10" s="20"/>
    </row>
    <row r="11" spans="1:12" s="1" customFormat="1" ht="15.95" customHeight="1">
      <c r="A11" s="21">
        <v>1</v>
      </c>
      <c r="B11" s="10" t="s">
        <v>99</v>
      </c>
      <c r="C11" s="21" t="s">
        <v>100</v>
      </c>
      <c r="D11" s="21" t="s">
        <v>101</v>
      </c>
      <c r="E11" s="22">
        <v>6000</v>
      </c>
      <c r="F11" s="15">
        <v>7.8799999999999995E-2</v>
      </c>
      <c r="G11" s="20">
        <v>39967</v>
      </c>
      <c r="H11" s="21" t="s">
        <v>107</v>
      </c>
      <c r="I11" s="21" t="s">
        <v>103</v>
      </c>
      <c r="J11" s="21" t="s">
        <v>104</v>
      </c>
      <c r="K11" s="20">
        <v>39946</v>
      </c>
      <c r="L11" s="20"/>
    </row>
    <row r="12" spans="1:12" s="1" customFormat="1" ht="15.95" customHeight="1">
      <c r="A12" s="21" t="s">
        <v>105</v>
      </c>
      <c r="B12" s="21" t="s">
        <v>105</v>
      </c>
      <c r="C12" s="21" t="s">
        <v>105</v>
      </c>
      <c r="D12" s="21"/>
      <c r="E12" s="22"/>
      <c r="F12" s="15"/>
      <c r="G12" s="20"/>
      <c r="H12" s="21"/>
      <c r="I12" s="21"/>
      <c r="J12" s="21"/>
      <c r="K12" s="20"/>
      <c r="L12" s="20"/>
    </row>
    <row r="13" spans="1:12" s="1" customFormat="1" ht="15.95" customHeight="1">
      <c r="A13" s="242" t="s">
        <v>108</v>
      </c>
      <c r="B13" s="243"/>
      <c r="C13" s="244"/>
      <c r="D13" s="21" t="s">
        <v>76</v>
      </c>
      <c r="E13" s="22"/>
      <c r="F13" s="23" t="s">
        <v>76</v>
      </c>
      <c r="G13" s="20" t="s">
        <v>76</v>
      </c>
      <c r="H13" s="21" t="s">
        <v>76</v>
      </c>
      <c r="I13" s="21" t="s">
        <v>76</v>
      </c>
      <c r="J13" s="21" t="s">
        <v>76</v>
      </c>
      <c r="K13" s="20" t="s">
        <v>76</v>
      </c>
      <c r="L13" s="20"/>
    </row>
    <row r="14" spans="1:12" s="2" customFormat="1" ht="15.95" customHeight="1">
      <c r="A14" s="10">
        <v>1</v>
      </c>
      <c r="B14" s="242" t="s">
        <v>109</v>
      </c>
      <c r="C14" s="244"/>
      <c r="D14" s="10" t="s">
        <v>110</v>
      </c>
      <c r="E14" s="24">
        <f>E15+E16+E17</f>
        <v>10000</v>
      </c>
      <c r="F14" s="15">
        <v>0.85</v>
      </c>
      <c r="G14" s="12">
        <v>40031</v>
      </c>
      <c r="H14" s="10" t="s">
        <v>111</v>
      </c>
      <c r="I14" s="21" t="s">
        <v>76</v>
      </c>
      <c r="J14" s="21" t="s">
        <v>76</v>
      </c>
      <c r="K14" s="20" t="s">
        <v>76</v>
      </c>
      <c r="L14" s="12"/>
    </row>
    <row r="15" spans="1:12" s="1" customFormat="1" ht="15.95" customHeight="1">
      <c r="A15" s="21"/>
      <c r="B15" s="21" t="s">
        <v>76</v>
      </c>
      <c r="C15" s="21" t="s">
        <v>100</v>
      </c>
      <c r="D15" s="21" t="s">
        <v>101</v>
      </c>
      <c r="E15" s="22">
        <v>2000</v>
      </c>
      <c r="F15" s="23" t="s">
        <v>76</v>
      </c>
      <c r="G15" s="20" t="s">
        <v>76</v>
      </c>
      <c r="H15" s="21" t="s">
        <v>76</v>
      </c>
      <c r="I15" s="21" t="s">
        <v>112</v>
      </c>
      <c r="J15" s="21" t="s">
        <v>113</v>
      </c>
      <c r="K15" s="20">
        <v>39909</v>
      </c>
      <c r="L15" s="20"/>
    </row>
    <row r="16" spans="1:12" s="1" customFormat="1" ht="15.95" customHeight="1">
      <c r="A16" s="21"/>
      <c r="B16" s="21" t="s">
        <v>114</v>
      </c>
      <c r="C16" s="21" t="s">
        <v>115</v>
      </c>
      <c r="D16" s="21" t="s">
        <v>116</v>
      </c>
      <c r="E16" s="22">
        <v>5000</v>
      </c>
      <c r="F16" s="23" t="s">
        <v>76</v>
      </c>
      <c r="G16" s="20" t="s">
        <v>76</v>
      </c>
      <c r="H16" s="21" t="s">
        <v>76</v>
      </c>
      <c r="I16" s="21" t="s">
        <v>112</v>
      </c>
      <c r="J16" s="21" t="s">
        <v>113</v>
      </c>
      <c r="K16" s="20">
        <v>39909</v>
      </c>
      <c r="L16" s="20"/>
    </row>
    <row r="17" spans="1:12" s="1" customFormat="1" ht="15.95" customHeight="1">
      <c r="A17" s="21"/>
      <c r="B17" s="21" t="s">
        <v>117</v>
      </c>
      <c r="C17" s="21" t="s">
        <v>118</v>
      </c>
      <c r="D17" s="21" t="s">
        <v>119</v>
      </c>
      <c r="E17" s="22">
        <v>3000</v>
      </c>
      <c r="F17" s="23" t="s">
        <v>76</v>
      </c>
      <c r="G17" s="20" t="s">
        <v>76</v>
      </c>
      <c r="H17" s="21" t="s">
        <v>76</v>
      </c>
      <c r="I17" s="21" t="s">
        <v>112</v>
      </c>
      <c r="J17" s="21" t="s">
        <v>113</v>
      </c>
      <c r="K17" s="20">
        <v>39909</v>
      </c>
      <c r="L17" s="20"/>
    </row>
    <row r="18" spans="1:12" s="2" customFormat="1" ht="15.95" customHeight="1">
      <c r="A18" s="10">
        <v>2</v>
      </c>
      <c r="B18" s="242" t="s">
        <v>120</v>
      </c>
      <c r="C18" s="244"/>
      <c r="D18" s="10" t="s">
        <v>121</v>
      </c>
      <c r="E18" s="24">
        <f>SUM(E19:E23)</f>
        <v>600</v>
      </c>
      <c r="F18" s="15">
        <v>0.7</v>
      </c>
      <c r="G18" s="12">
        <v>34794</v>
      </c>
      <c r="H18" s="10" t="s">
        <v>122</v>
      </c>
      <c r="I18" s="21" t="s">
        <v>76</v>
      </c>
      <c r="J18" s="21" t="s">
        <v>76</v>
      </c>
      <c r="K18" s="20" t="s">
        <v>76</v>
      </c>
      <c r="L18" s="12"/>
    </row>
    <row r="19" spans="1:12" s="2" customFormat="1" ht="15.95" customHeight="1">
      <c r="A19" s="10"/>
      <c r="B19" s="21" t="s">
        <v>76</v>
      </c>
      <c r="C19" s="21" t="s">
        <v>100</v>
      </c>
      <c r="D19" s="21" t="s">
        <v>101</v>
      </c>
      <c r="E19" s="22">
        <v>300</v>
      </c>
      <c r="F19" s="23" t="s">
        <v>76</v>
      </c>
      <c r="G19" s="20">
        <v>34794</v>
      </c>
      <c r="H19" s="21" t="s">
        <v>76</v>
      </c>
      <c r="I19" s="21" t="s">
        <v>112</v>
      </c>
      <c r="J19" s="21" t="s">
        <v>123</v>
      </c>
      <c r="K19" s="20">
        <v>34675</v>
      </c>
      <c r="L19" s="20"/>
    </row>
    <row r="20" spans="1:12" s="2" customFormat="1" ht="15.95" customHeight="1">
      <c r="A20" s="10"/>
      <c r="B20" s="21" t="s">
        <v>124</v>
      </c>
      <c r="C20" s="21" t="s">
        <v>125</v>
      </c>
      <c r="D20" s="21" t="s">
        <v>126</v>
      </c>
      <c r="E20" s="22">
        <v>80</v>
      </c>
      <c r="F20" s="23" t="s">
        <v>76</v>
      </c>
      <c r="G20" s="20">
        <v>34794</v>
      </c>
      <c r="H20" s="21" t="s">
        <v>76</v>
      </c>
      <c r="I20" s="21" t="s">
        <v>112</v>
      </c>
      <c r="J20" s="21" t="s">
        <v>123</v>
      </c>
      <c r="K20" s="20">
        <v>34675</v>
      </c>
      <c r="L20" s="20"/>
    </row>
    <row r="21" spans="1:12" s="2" customFormat="1" ht="15.95" customHeight="1">
      <c r="A21" s="10"/>
      <c r="B21" s="21" t="s">
        <v>127</v>
      </c>
      <c r="C21" s="21" t="s">
        <v>118</v>
      </c>
      <c r="D21" s="21" t="s">
        <v>128</v>
      </c>
      <c r="E21" s="22">
        <v>120</v>
      </c>
      <c r="F21" s="23" t="s">
        <v>76</v>
      </c>
      <c r="G21" s="20">
        <v>34794</v>
      </c>
      <c r="H21" s="21" t="s">
        <v>76</v>
      </c>
      <c r="I21" s="21" t="s">
        <v>112</v>
      </c>
      <c r="J21" s="21" t="s">
        <v>123</v>
      </c>
      <c r="K21" s="20">
        <v>34675</v>
      </c>
      <c r="L21" s="20"/>
    </row>
    <row r="22" spans="1:12" s="2" customFormat="1" ht="15.95" customHeight="1">
      <c r="A22" s="10"/>
      <c r="B22" s="21" t="s">
        <v>129</v>
      </c>
      <c r="C22" s="21" t="s">
        <v>115</v>
      </c>
      <c r="D22" s="21" t="s">
        <v>130</v>
      </c>
      <c r="E22" s="22">
        <v>35</v>
      </c>
      <c r="F22" s="23" t="s">
        <v>76</v>
      </c>
      <c r="G22" s="20">
        <v>34794</v>
      </c>
      <c r="H22" s="21" t="s">
        <v>76</v>
      </c>
      <c r="I22" s="21" t="s">
        <v>112</v>
      </c>
      <c r="J22" s="21" t="s">
        <v>123</v>
      </c>
      <c r="K22" s="20">
        <v>34675</v>
      </c>
      <c r="L22" s="20"/>
    </row>
    <row r="23" spans="1:12" s="2" customFormat="1" ht="15.95" customHeight="1">
      <c r="A23" s="10"/>
      <c r="B23" s="21" t="s">
        <v>131</v>
      </c>
      <c r="C23" s="21" t="s">
        <v>132</v>
      </c>
      <c r="D23" s="21" t="s">
        <v>126</v>
      </c>
      <c r="E23" s="22">
        <v>65</v>
      </c>
      <c r="F23" s="23" t="s">
        <v>76</v>
      </c>
      <c r="G23" s="20">
        <v>42833</v>
      </c>
      <c r="H23" s="21" t="s">
        <v>76</v>
      </c>
      <c r="I23" s="21" t="s">
        <v>103</v>
      </c>
      <c r="J23" s="21" t="s">
        <v>133</v>
      </c>
      <c r="K23" s="20">
        <v>42741</v>
      </c>
      <c r="L23" s="20" t="s">
        <v>134</v>
      </c>
    </row>
    <row r="24" spans="1:12" s="1" customFormat="1" ht="15.95" customHeight="1">
      <c r="A24" s="21" t="s">
        <v>105</v>
      </c>
      <c r="B24" s="21"/>
      <c r="C24" s="21"/>
      <c r="D24" s="21"/>
      <c r="E24" s="22"/>
      <c r="F24" s="23"/>
      <c r="G24" s="20"/>
      <c r="H24" s="21"/>
      <c r="I24" s="21"/>
      <c r="J24" s="21"/>
      <c r="K24" s="20"/>
      <c r="L24" s="20"/>
    </row>
    <row r="25" spans="1:12" s="1" customFormat="1" ht="8.25" customHeight="1">
      <c r="A25" s="8"/>
      <c r="B25" s="8"/>
      <c r="C25" s="8"/>
      <c r="D25" s="8"/>
      <c r="E25" s="25"/>
      <c r="F25" s="8"/>
      <c r="G25" s="26"/>
      <c r="H25" s="8"/>
      <c r="I25" s="8"/>
      <c r="K25" s="27"/>
    </row>
    <row r="26" spans="1:12" s="1" customFormat="1" ht="69.75" customHeight="1">
      <c r="A26" s="238" t="s">
        <v>135</v>
      </c>
      <c r="B26" s="238"/>
      <c r="C26" s="238"/>
      <c r="D26" s="238"/>
      <c r="E26" s="238"/>
      <c r="F26" s="238"/>
      <c r="G26" s="238"/>
      <c r="H26" s="238"/>
      <c r="I26" s="238"/>
      <c r="J26" s="238"/>
      <c r="K26" s="238"/>
    </row>
    <row r="27" spans="1:12" s="1" customFormat="1" ht="12">
      <c r="A27" s="8"/>
      <c r="B27" s="8"/>
      <c r="C27" s="8"/>
      <c r="D27" s="8"/>
      <c r="E27" s="25"/>
      <c r="F27" s="8"/>
      <c r="G27" s="26"/>
      <c r="H27" s="8"/>
      <c r="I27" s="8"/>
      <c r="K27" s="27"/>
    </row>
    <row r="28" spans="1:12" s="1" customFormat="1" ht="12">
      <c r="A28" s="8"/>
      <c r="B28" s="8"/>
      <c r="C28" s="8"/>
      <c r="D28" s="8"/>
      <c r="E28" s="25"/>
      <c r="F28" s="8"/>
      <c r="G28" s="26"/>
      <c r="H28" s="8"/>
      <c r="I28" s="8"/>
      <c r="K28" s="27"/>
    </row>
    <row r="29" spans="1:12" s="1" customFormat="1" ht="12">
      <c r="A29" s="8"/>
      <c r="B29" s="8"/>
      <c r="C29" s="8"/>
      <c r="D29" s="8"/>
      <c r="E29" s="25"/>
      <c r="F29" s="8"/>
      <c r="G29" s="26"/>
      <c r="H29" s="8"/>
      <c r="I29" s="8"/>
      <c r="K29" s="27"/>
    </row>
    <row r="30" spans="1:12" s="1" customFormat="1" ht="12">
      <c r="A30" s="8"/>
      <c r="B30" s="8"/>
      <c r="C30" s="8"/>
      <c r="D30" s="8"/>
      <c r="E30" s="25"/>
      <c r="F30" s="8"/>
      <c r="G30" s="26"/>
      <c r="H30" s="8"/>
      <c r="I30" s="8"/>
      <c r="K30" s="27"/>
    </row>
    <row r="31" spans="1:12" s="1" customFormat="1" ht="12">
      <c r="A31" s="8"/>
      <c r="B31" s="8"/>
      <c r="C31" s="8"/>
      <c r="D31" s="8"/>
      <c r="E31" s="25"/>
      <c r="F31" s="8"/>
      <c r="G31" s="26"/>
      <c r="H31" s="8"/>
      <c r="I31" s="8"/>
      <c r="K31" s="27"/>
    </row>
    <row r="32" spans="1:12" s="1" customFormat="1" ht="12">
      <c r="A32" s="8"/>
      <c r="B32" s="8"/>
      <c r="C32" s="8"/>
      <c r="D32" s="8"/>
      <c r="E32" s="25"/>
      <c r="F32" s="8"/>
      <c r="G32" s="26"/>
      <c r="H32" s="8"/>
      <c r="I32" s="8"/>
      <c r="K32" s="27"/>
    </row>
    <row r="33" spans="1:11" s="1" customFormat="1" ht="12">
      <c r="A33" s="8"/>
      <c r="B33" s="8"/>
      <c r="C33" s="8"/>
      <c r="D33" s="8"/>
      <c r="E33" s="25"/>
      <c r="F33" s="8"/>
      <c r="G33" s="26"/>
      <c r="H33" s="8"/>
      <c r="I33" s="8"/>
      <c r="K33" s="27"/>
    </row>
    <row r="34" spans="1:11" s="1" customFormat="1" ht="12">
      <c r="A34" s="8"/>
      <c r="B34" s="8"/>
      <c r="C34" s="8"/>
      <c r="D34" s="8"/>
      <c r="E34" s="25"/>
      <c r="F34" s="8"/>
      <c r="G34" s="26"/>
      <c r="H34" s="8"/>
      <c r="I34" s="8"/>
      <c r="K34" s="27"/>
    </row>
    <row r="35" spans="1:11" s="1" customFormat="1" ht="12">
      <c r="A35" s="8"/>
      <c r="B35" s="8"/>
      <c r="C35" s="8"/>
      <c r="D35" s="8"/>
      <c r="E35" s="25"/>
      <c r="F35" s="8"/>
      <c r="G35" s="26"/>
      <c r="H35" s="8"/>
      <c r="I35" s="8"/>
      <c r="K35" s="27"/>
    </row>
    <row r="36" spans="1:11" s="1" customFormat="1" ht="12">
      <c r="A36" s="8"/>
      <c r="B36" s="8"/>
      <c r="C36" s="8"/>
      <c r="D36" s="8"/>
      <c r="E36" s="25"/>
      <c r="F36" s="8"/>
      <c r="G36" s="26"/>
      <c r="H36" s="8"/>
      <c r="I36" s="8"/>
      <c r="K36" s="27"/>
    </row>
  </sheetData>
  <mergeCells count="12">
    <mergeCell ref="A1:C1"/>
    <mergeCell ref="A2:L2"/>
    <mergeCell ref="A4:B4"/>
    <mergeCell ref="C4:E4"/>
    <mergeCell ref="K4:L4"/>
    <mergeCell ref="A26:K26"/>
    <mergeCell ref="A6:C6"/>
    <mergeCell ref="A7:C7"/>
    <mergeCell ref="A10:C10"/>
    <mergeCell ref="A13:C13"/>
    <mergeCell ref="B14:C14"/>
    <mergeCell ref="B18:C18"/>
  </mergeCells>
  <phoneticPr fontId="3" type="noConversion"/>
  <pageMargins left="0.51180555555555596" right="0.51180555555555596" top="0.55069444444444404" bottom="0.55069444444444404" header="0.31458333333333299" footer="0.3145833333333329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zoomScaleNormal="100" workbookViewId="0">
      <selection activeCell="B9" sqref="B9"/>
    </sheetView>
  </sheetViews>
  <sheetFormatPr defaultColWidth="9" defaultRowHeight="13.5"/>
  <cols>
    <col min="2" max="2" width="65.375" customWidth="1"/>
  </cols>
  <sheetData>
    <row r="1" spans="1:5" ht="27">
      <c r="B1" s="53" t="s">
        <v>8</v>
      </c>
    </row>
    <row r="2" spans="1:5" ht="14.25">
      <c r="E2" s="54"/>
    </row>
    <row r="3" spans="1:5" ht="14.25">
      <c r="A3">
        <v>1</v>
      </c>
      <c r="B3" s="54" t="s">
        <v>9</v>
      </c>
      <c r="E3" s="54"/>
    </row>
    <row r="4" spans="1:5" ht="14.25">
      <c r="A4">
        <v>2</v>
      </c>
      <c r="B4" s="54" t="s">
        <v>10</v>
      </c>
    </row>
    <row r="5" spans="1:5" ht="14.25">
      <c r="A5">
        <v>3</v>
      </c>
      <c r="B5" s="54" t="s">
        <v>11</v>
      </c>
    </row>
    <row r="6" spans="1:5" ht="14.25">
      <c r="A6">
        <v>3.1</v>
      </c>
      <c r="B6" s="55" t="s">
        <v>139</v>
      </c>
    </row>
    <row r="7" spans="1:5" ht="14.25">
      <c r="A7">
        <v>3.2</v>
      </c>
      <c r="B7" s="55" t="s">
        <v>12</v>
      </c>
    </row>
    <row r="8" spans="1:5" ht="14.25">
      <c r="A8">
        <v>3.3</v>
      </c>
      <c r="B8" s="55" t="s">
        <v>13</v>
      </c>
    </row>
    <row r="9" spans="1:5" ht="14.25">
      <c r="A9">
        <v>3.4</v>
      </c>
      <c r="B9" s="55" t="s">
        <v>161</v>
      </c>
    </row>
    <row r="10" spans="1:5" ht="14.25">
      <c r="A10">
        <v>3.5</v>
      </c>
      <c r="B10" s="55" t="s">
        <v>159</v>
      </c>
    </row>
    <row r="11" spans="1:5" ht="14.25">
      <c r="A11">
        <v>3.6</v>
      </c>
      <c r="B11" s="55" t="s">
        <v>160</v>
      </c>
    </row>
    <row r="16" spans="1:5" ht="18.75">
      <c r="B16" s="28"/>
    </row>
  </sheetData>
  <sheetProtection password="C59D" sheet="1" objects="1" scenarios="1"/>
  <phoneticPr fontId="3" type="noConversion"/>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
  <sheetViews>
    <sheetView zoomScale="90" zoomScaleNormal="90" workbookViewId="0">
      <selection activeCell="M11" sqref="M11"/>
    </sheetView>
  </sheetViews>
  <sheetFormatPr defaultColWidth="9" defaultRowHeight="13.5"/>
  <cols>
    <col min="1" max="1" width="16.875" customWidth="1"/>
    <col min="2" max="11" width="11.625" customWidth="1"/>
  </cols>
  <sheetData>
    <row r="1" spans="1:15" ht="36.950000000000003" customHeight="1">
      <c r="A1" s="132" t="s">
        <v>14</v>
      </c>
      <c r="B1" s="132"/>
      <c r="C1" s="132"/>
      <c r="D1" s="132"/>
      <c r="E1" s="132"/>
      <c r="F1" s="132"/>
      <c r="G1" s="132"/>
      <c r="H1" s="132"/>
      <c r="I1" s="132"/>
      <c r="J1" s="132"/>
      <c r="K1" s="132"/>
      <c r="L1" s="93"/>
      <c r="M1" s="93"/>
      <c r="N1" s="93"/>
      <c r="O1" s="93"/>
    </row>
    <row r="2" spans="1:15" ht="30" customHeight="1">
      <c r="A2" s="69"/>
      <c r="B2" s="70"/>
      <c r="C2" s="70"/>
      <c r="I2" s="94" t="s">
        <v>6</v>
      </c>
      <c r="J2" s="136">
        <v>44354</v>
      </c>
      <c r="K2" s="137"/>
    </row>
    <row r="3" spans="1:15" ht="30" customHeight="1">
      <c r="A3" s="68" t="s">
        <v>142</v>
      </c>
      <c r="B3" s="135" t="s">
        <v>167</v>
      </c>
      <c r="C3" s="135"/>
      <c r="D3" s="135"/>
      <c r="E3" s="135"/>
      <c r="F3" s="135"/>
      <c r="G3" s="135"/>
      <c r="H3" s="135"/>
      <c r="I3" s="94" t="s">
        <v>15</v>
      </c>
      <c r="J3" s="137">
        <v>132</v>
      </c>
      <c r="K3" s="137"/>
    </row>
    <row r="5" spans="1:15" ht="33" customHeight="1">
      <c r="A5" s="143" t="s">
        <v>16</v>
      </c>
      <c r="B5" s="133" t="s">
        <v>17</v>
      </c>
      <c r="C5" s="138"/>
      <c r="D5" s="138"/>
      <c r="E5" s="138"/>
      <c r="F5" s="138"/>
      <c r="G5" s="134"/>
      <c r="H5" s="139" t="s">
        <v>148</v>
      </c>
      <c r="I5" s="140"/>
      <c r="J5" s="139" t="s">
        <v>149</v>
      </c>
      <c r="K5" s="140"/>
    </row>
    <row r="6" spans="1:15" ht="27.95" customHeight="1">
      <c r="A6" s="143"/>
      <c r="B6" s="133" t="s">
        <v>18</v>
      </c>
      <c r="C6" s="134"/>
      <c r="D6" s="133" t="s">
        <v>150</v>
      </c>
      <c r="E6" s="138"/>
      <c r="F6" s="133" t="s">
        <v>147</v>
      </c>
      <c r="G6" s="134"/>
      <c r="H6" s="141"/>
      <c r="I6" s="142"/>
      <c r="J6" s="141"/>
      <c r="K6" s="142"/>
    </row>
    <row r="7" spans="1:15" ht="36.950000000000003" customHeight="1">
      <c r="A7" s="143"/>
      <c r="B7" s="95" t="s">
        <v>141</v>
      </c>
      <c r="C7" s="95" t="s">
        <v>152</v>
      </c>
      <c r="D7" s="95" t="s">
        <v>153</v>
      </c>
      <c r="E7" s="95" t="s">
        <v>152</v>
      </c>
      <c r="F7" s="95" t="s">
        <v>153</v>
      </c>
      <c r="G7" s="95" t="s">
        <v>152</v>
      </c>
      <c r="H7" s="95" t="s">
        <v>153</v>
      </c>
      <c r="I7" s="95" t="s">
        <v>152</v>
      </c>
      <c r="J7" s="95" t="s">
        <v>153</v>
      </c>
      <c r="K7" s="95" t="s">
        <v>152</v>
      </c>
    </row>
    <row r="8" spans="1:15" ht="30" customHeight="1">
      <c r="A8" s="72" t="s">
        <v>21</v>
      </c>
      <c r="B8" s="79">
        <v>0</v>
      </c>
      <c r="C8" s="102">
        <v>0</v>
      </c>
      <c r="D8" s="79">
        <v>0</v>
      </c>
      <c r="E8" s="102">
        <v>0</v>
      </c>
      <c r="F8" s="79">
        <f t="shared" ref="F8:G13" si="0">B8+D8</f>
        <v>0</v>
      </c>
      <c r="G8" s="102">
        <f t="shared" si="0"/>
        <v>0</v>
      </c>
      <c r="H8" s="79">
        <v>0</v>
      </c>
      <c r="I8" s="102">
        <v>0</v>
      </c>
      <c r="J8" s="79">
        <v>0</v>
      </c>
      <c r="K8" s="102">
        <v>0</v>
      </c>
    </row>
    <row r="9" spans="1:15" ht="30" customHeight="1">
      <c r="A9" s="72" t="s">
        <v>22</v>
      </c>
      <c r="B9" s="79">
        <v>2204</v>
      </c>
      <c r="C9" s="102">
        <v>54368171.82</v>
      </c>
      <c r="D9" s="79">
        <v>125</v>
      </c>
      <c r="E9" s="102">
        <v>2190187.7000000002</v>
      </c>
      <c r="F9" s="79">
        <f t="shared" si="0"/>
        <v>2329</v>
      </c>
      <c r="G9" s="102">
        <f t="shared" si="0"/>
        <v>56558359.520000003</v>
      </c>
      <c r="H9" s="79">
        <v>0</v>
      </c>
      <c r="I9" s="102">
        <v>0</v>
      </c>
      <c r="J9" s="79">
        <v>0</v>
      </c>
      <c r="K9" s="102">
        <v>0</v>
      </c>
    </row>
    <row r="10" spans="1:15" ht="30" customHeight="1">
      <c r="A10" s="72" t="s">
        <v>23</v>
      </c>
      <c r="B10" s="79">
        <v>426</v>
      </c>
      <c r="C10" s="102">
        <v>13988891.58</v>
      </c>
      <c r="D10" s="79">
        <v>9</v>
      </c>
      <c r="E10" s="102">
        <v>120777</v>
      </c>
      <c r="F10" s="79">
        <f t="shared" si="0"/>
        <v>435</v>
      </c>
      <c r="G10" s="102">
        <f t="shared" si="0"/>
        <v>14109668.58</v>
      </c>
      <c r="H10" s="79">
        <v>0</v>
      </c>
      <c r="I10" s="102">
        <v>0</v>
      </c>
      <c r="J10" s="79">
        <v>0</v>
      </c>
      <c r="K10" s="102">
        <v>0</v>
      </c>
    </row>
    <row r="11" spans="1:15" ht="30" customHeight="1">
      <c r="A11" s="72" t="s">
        <v>24</v>
      </c>
      <c r="B11" s="79">
        <v>4</v>
      </c>
      <c r="C11" s="102">
        <v>44000</v>
      </c>
      <c r="D11" s="79">
        <v>0</v>
      </c>
      <c r="E11" s="102">
        <v>0</v>
      </c>
      <c r="F11" s="79">
        <f t="shared" si="0"/>
        <v>4</v>
      </c>
      <c r="G11" s="102">
        <f t="shared" si="0"/>
        <v>44000</v>
      </c>
      <c r="H11" s="79">
        <v>0</v>
      </c>
      <c r="I11" s="102">
        <v>0</v>
      </c>
      <c r="J11" s="79">
        <v>0</v>
      </c>
      <c r="K11" s="102">
        <v>0</v>
      </c>
    </row>
    <row r="12" spans="1:15" ht="30" customHeight="1">
      <c r="A12" s="72" t="s">
        <v>25</v>
      </c>
      <c r="B12" s="79">
        <v>372</v>
      </c>
      <c r="C12" s="102">
        <v>90420.25</v>
      </c>
      <c r="D12" s="79">
        <v>0</v>
      </c>
      <c r="E12" s="102">
        <v>0</v>
      </c>
      <c r="F12" s="79">
        <f t="shared" si="0"/>
        <v>372</v>
      </c>
      <c r="G12" s="102">
        <f t="shared" si="0"/>
        <v>90420.25</v>
      </c>
      <c r="H12" s="79">
        <v>0</v>
      </c>
      <c r="I12" s="102">
        <v>0</v>
      </c>
      <c r="J12" s="79">
        <v>0</v>
      </c>
      <c r="K12" s="102">
        <v>0</v>
      </c>
    </row>
    <row r="13" spans="1:15" ht="30" customHeight="1">
      <c r="A13" s="72" t="s">
        <v>26</v>
      </c>
      <c r="B13" s="79">
        <v>1168</v>
      </c>
      <c r="C13" s="102">
        <v>1141060.32</v>
      </c>
      <c r="D13" s="79">
        <v>14</v>
      </c>
      <c r="E13" s="102">
        <v>7440</v>
      </c>
      <c r="F13" s="79">
        <f t="shared" si="0"/>
        <v>1182</v>
      </c>
      <c r="G13" s="102">
        <f t="shared" si="0"/>
        <v>1148500.32</v>
      </c>
      <c r="H13" s="79">
        <v>0</v>
      </c>
      <c r="I13" s="102">
        <v>0</v>
      </c>
      <c r="J13" s="79">
        <v>0</v>
      </c>
      <c r="K13" s="102">
        <v>0</v>
      </c>
    </row>
    <row r="14" spans="1:15" ht="30" customHeight="1">
      <c r="A14" s="71" t="s">
        <v>27</v>
      </c>
      <c r="B14" s="80">
        <f>SUM(B8:B13)</f>
        <v>4174</v>
      </c>
      <c r="C14" s="103">
        <f t="shared" ref="C14:K14" si="1">SUM(C8:C13)</f>
        <v>69632543.969999999</v>
      </c>
      <c r="D14" s="80">
        <f t="shared" si="1"/>
        <v>148</v>
      </c>
      <c r="E14" s="103">
        <f t="shared" si="1"/>
        <v>2318404.7000000002</v>
      </c>
      <c r="F14" s="80">
        <f t="shared" si="1"/>
        <v>4322</v>
      </c>
      <c r="G14" s="103">
        <f t="shared" si="1"/>
        <v>71950948.670000002</v>
      </c>
      <c r="H14" s="80">
        <f t="shared" si="1"/>
        <v>0</v>
      </c>
      <c r="I14" s="103">
        <f t="shared" si="1"/>
        <v>0</v>
      </c>
      <c r="J14" s="80">
        <f t="shared" si="1"/>
        <v>0</v>
      </c>
      <c r="K14" s="103">
        <f t="shared" si="1"/>
        <v>0</v>
      </c>
    </row>
  </sheetData>
  <sheetProtection password="C59D" sheet="1" objects="1" scenarios="1"/>
  <mergeCells count="11">
    <mergeCell ref="A1:K1"/>
    <mergeCell ref="F6:G6"/>
    <mergeCell ref="B3:H3"/>
    <mergeCell ref="J2:K2"/>
    <mergeCell ref="J3:K3"/>
    <mergeCell ref="B6:C6"/>
    <mergeCell ref="D6:E6"/>
    <mergeCell ref="J5:K6"/>
    <mergeCell ref="A5:A7"/>
    <mergeCell ref="B5:G5"/>
    <mergeCell ref="H5:I6"/>
  </mergeCells>
  <phoneticPr fontId="3" type="noConversion"/>
  <printOptions horizontalCentered="1" verticalCentered="1"/>
  <pageMargins left="0.39370078740157483" right="0.39370078740157483" top="0.98425196850393704" bottom="0.98425196850393704" header="0.51181102362204722" footer="0.51181102362204722"/>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13" workbookViewId="0">
      <selection activeCell="I6" sqref="I6"/>
    </sheetView>
  </sheetViews>
  <sheetFormatPr defaultColWidth="9" defaultRowHeight="13.5"/>
  <cols>
    <col min="1" max="1" width="4.125" customWidth="1"/>
    <col min="2" max="2" width="32" customWidth="1"/>
    <col min="3" max="3" width="11" customWidth="1"/>
    <col min="4" max="4" width="15.375" customWidth="1"/>
    <col min="5" max="5" width="12.25" customWidth="1"/>
    <col min="6" max="6" width="10.5" customWidth="1"/>
  </cols>
  <sheetData>
    <row r="1" spans="1:6" ht="25.5">
      <c r="A1" s="159" t="s">
        <v>28</v>
      </c>
      <c r="B1" s="159"/>
      <c r="C1" s="159"/>
      <c r="D1" s="159"/>
      <c r="E1" s="159"/>
      <c r="F1" s="159"/>
    </row>
    <row r="2" spans="1:6" ht="25.5">
      <c r="A2" s="159" t="s">
        <v>29</v>
      </c>
      <c r="B2" s="159"/>
      <c r="C2" s="159"/>
      <c r="D2" s="159"/>
      <c r="E2" s="159"/>
      <c r="F2" s="159"/>
    </row>
    <row r="3" spans="1:6" ht="21" customHeight="1" thickBot="1">
      <c r="A3" s="144" t="s">
        <v>168</v>
      </c>
      <c r="B3" s="144"/>
      <c r="C3" s="144"/>
      <c r="D3" s="85" t="s">
        <v>169</v>
      </c>
      <c r="E3" s="85" t="s">
        <v>151</v>
      </c>
      <c r="F3" s="84"/>
    </row>
    <row r="4" spans="1:6" ht="44.25" customHeight="1" thickBot="1">
      <c r="A4" s="168" t="s">
        <v>16</v>
      </c>
      <c r="B4" s="169"/>
      <c r="C4" s="83" t="s">
        <v>19</v>
      </c>
      <c r="D4" s="63" t="s">
        <v>20</v>
      </c>
      <c r="E4" s="154" t="s">
        <v>30</v>
      </c>
      <c r="F4" s="155"/>
    </row>
    <row r="5" spans="1:6" ht="24" customHeight="1" thickBot="1">
      <c r="A5" s="160" t="s">
        <v>31</v>
      </c>
      <c r="B5" s="43" t="s">
        <v>32</v>
      </c>
      <c r="C5" s="81">
        <f>'附表01-统计表'!D8+'附表01-统计表'!H8</f>
        <v>0</v>
      </c>
      <c r="D5" s="82">
        <f>'附表01-统计表'!E8+'附表01-统计表'!I8</f>
        <v>0</v>
      </c>
      <c r="E5" s="152"/>
      <c r="F5" s="153"/>
    </row>
    <row r="6" spans="1:6" ht="24" customHeight="1" thickBot="1">
      <c r="A6" s="160"/>
      <c r="B6" s="43" t="s">
        <v>33</v>
      </c>
      <c r="C6" s="81">
        <f>'附表01-统计表'!D9+'附表01-统计表'!H9</f>
        <v>125</v>
      </c>
      <c r="D6" s="82">
        <f>'附表01-统计表'!E9+'附表01-统计表'!I9</f>
        <v>2190187.7000000002</v>
      </c>
      <c r="E6" s="152"/>
      <c r="F6" s="153"/>
    </row>
    <row r="7" spans="1:6" ht="24" customHeight="1">
      <c r="A7" s="160"/>
      <c r="B7" s="43" t="s">
        <v>34</v>
      </c>
      <c r="C7" s="81">
        <f>'附表01-统计表'!D10+'附表01-统计表'!H10</f>
        <v>9</v>
      </c>
      <c r="D7" s="82">
        <f>'附表01-统计表'!E10+'附表01-统计表'!I10</f>
        <v>120777</v>
      </c>
      <c r="E7" s="152"/>
      <c r="F7" s="153"/>
    </row>
    <row r="8" spans="1:6" ht="24" customHeight="1">
      <c r="A8" s="160"/>
      <c r="B8" s="43" t="s">
        <v>35</v>
      </c>
      <c r="C8" s="81">
        <f>'附表01-统计表'!D11+'附表01-统计表'!H11</f>
        <v>0</v>
      </c>
      <c r="D8" s="82">
        <f>'附表01-统计表'!E11+'附表01-统计表'!I11</f>
        <v>0</v>
      </c>
      <c r="E8" s="152"/>
      <c r="F8" s="153"/>
    </row>
    <row r="9" spans="1:6" ht="24" customHeight="1">
      <c r="A9" s="160"/>
      <c r="B9" s="43" t="s">
        <v>36</v>
      </c>
      <c r="C9" s="81">
        <f>'附表01-统计表'!D12+'附表01-统计表'!H12</f>
        <v>0</v>
      </c>
      <c r="D9" s="82">
        <f>'附表01-统计表'!E12+'附表01-统计表'!I12</f>
        <v>0</v>
      </c>
      <c r="E9" s="152"/>
      <c r="F9" s="153"/>
    </row>
    <row r="10" spans="1:6" ht="24" customHeight="1" thickBot="1">
      <c r="A10" s="160"/>
      <c r="B10" s="48" t="s">
        <v>37</v>
      </c>
      <c r="C10" s="81">
        <f>'附表01-统计表'!D13+'附表01-统计表'!H13</f>
        <v>14</v>
      </c>
      <c r="D10" s="82">
        <f>'附表01-统计表'!E13+'附表01-统计表'!I13</f>
        <v>7440</v>
      </c>
      <c r="E10" s="152"/>
      <c r="F10" s="153"/>
    </row>
    <row r="11" spans="1:6" ht="24" customHeight="1" thickBot="1">
      <c r="A11" s="160"/>
      <c r="B11" s="49" t="s">
        <v>27</v>
      </c>
      <c r="C11" s="81">
        <f>SUM(C5:C10)</f>
        <v>148</v>
      </c>
      <c r="D11" s="82">
        <f>SUM(D5:D10)</f>
        <v>2318404.7000000002</v>
      </c>
      <c r="E11" s="152"/>
      <c r="F11" s="153"/>
    </row>
    <row r="12" spans="1:6" ht="24" customHeight="1" thickBot="1">
      <c r="A12" s="160" t="s">
        <v>38</v>
      </c>
      <c r="B12" s="43" t="s">
        <v>32</v>
      </c>
      <c r="C12" s="44"/>
      <c r="D12" s="45"/>
      <c r="E12" s="152"/>
      <c r="F12" s="153"/>
    </row>
    <row r="13" spans="1:6" ht="24" customHeight="1">
      <c r="A13" s="160"/>
      <c r="B13" s="43" t="s">
        <v>33</v>
      </c>
      <c r="C13" s="46"/>
      <c r="D13" s="45"/>
      <c r="E13" s="152"/>
      <c r="F13" s="153"/>
    </row>
    <row r="14" spans="1:6" ht="24" customHeight="1">
      <c r="A14" s="160"/>
      <c r="B14" s="43" t="s">
        <v>34</v>
      </c>
      <c r="C14" s="46"/>
      <c r="D14" s="45"/>
      <c r="E14" s="152"/>
      <c r="F14" s="153"/>
    </row>
    <row r="15" spans="1:6" ht="24" customHeight="1">
      <c r="A15" s="160"/>
      <c r="B15" s="43" t="s">
        <v>35</v>
      </c>
      <c r="C15" s="44"/>
      <c r="D15" s="45"/>
      <c r="E15" s="152"/>
      <c r="F15" s="153"/>
    </row>
    <row r="16" spans="1:6" ht="24" customHeight="1">
      <c r="A16" s="160"/>
      <c r="B16" s="43" t="s">
        <v>36</v>
      </c>
      <c r="C16" s="47"/>
      <c r="D16" s="47"/>
      <c r="E16" s="152"/>
      <c r="F16" s="153"/>
    </row>
    <row r="17" spans="1:6" ht="24" customHeight="1" thickBot="1">
      <c r="A17" s="160"/>
      <c r="B17" s="48" t="s">
        <v>37</v>
      </c>
      <c r="C17" s="47"/>
      <c r="D17" s="47"/>
      <c r="E17" s="152"/>
      <c r="F17" s="153"/>
    </row>
    <row r="18" spans="1:6" ht="24" customHeight="1" thickBot="1">
      <c r="A18" s="160"/>
      <c r="B18" s="49" t="s">
        <v>27</v>
      </c>
      <c r="C18" s="47"/>
      <c r="D18" s="47"/>
      <c r="E18" s="152"/>
      <c r="F18" s="153"/>
    </row>
    <row r="19" spans="1:6" ht="51" customHeight="1">
      <c r="A19" s="145" t="s">
        <v>39</v>
      </c>
      <c r="B19" s="146"/>
      <c r="C19" s="147"/>
      <c r="D19" s="145" t="s">
        <v>40</v>
      </c>
      <c r="E19" s="148"/>
      <c r="F19" s="147"/>
    </row>
    <row r="20" spans="1:6" ht="18.75">
      <c r="A20" s="170" t="s">
        <v>41</v>
      </c>
      <c r="B20" s="171"/>
      <c r="C20" s="172"/>
      <c r="D20" s="50"/>
      <c r="E20" s="52"/>
      <c r="F20" s="51"/>
    </row>
    <row r="21" spans="1:6" ht="37.5" customHeight="1">
      <c r="A21" s="165" t="s">
        <v>42</v>
      </c>
      <c r="B21" s="166"/>
      <c r="C21" s="167"/>
      <c r="D21" s="149" t="s">
        <v>43</v>
      </c>
      <c r="E21" s="150"/>
      <c r="F21" s="151"/>
    </row>
    <row r="22" spans="1:6" ht="18.75" customHeight="1">
      <c r="A22" s="149" t="s">
        <v>44</v>
      </c>
      <c r="B22" s="161"/>
      <c r="C22" s="151"/>
      <c r="D22" s="149" t="s">
        <v>44</v>
      </c>
      <c r="E22" s="150"/>
      <c r="F22" s="151"/>
    </row>
    <row r="23" spans="1:6" ht="26.1" customHeight="1">
      <c r="A23" s="156" t="s">
        <v>45</v>
      </c>
      <c r="B23" s="157"/>
      <c r="C23" s="158"/>
      <c r="D23" s="156" t="s">
        <v>46</v>
      </c>
      <c r="E23" s="157"/>
      <c r="F23" s="158"/>
    </row>
    <row r="24" spans="1:6" ht="42.95" customHeight="1">
      <c r="A24" s="162" t="s">
        <v>47</v>
      </c>
      <c r="B24" s="163"/>
      <c r="C24" s="164"/>
      <c r="D24" s="146" t="s">
        <v>48</v>
      </c>
      <c r="E24" s="146"/>
      <c r="F24" s="147"/>
    </row>
    <row r="25" spans="1:6" ht="18.75" customHeight="1">
      <c r="A25" s="149" t="s">
        <v>49</v>
      </c>
      <c r="B25" s="161"/>
      <c r="C25" s="151"/>
      <c r="D25" s="161" t="s">
        <v>50</v>
      </c>
      <c r="E25" s="161"/>
      <c r="F25" s="151"/>
    </row>
    <row r="26" spans="1:6" ht="24.95" customHeight="1">
      <c r="A26" s="156" t="s">
        <v>45</v>
      </c>
      <c r="B26" s="157"/>
      <c r="C26" s="158"/>
      <c r="D26" s="156" t="s">
        <v>46</v>
      </c>
      <c r="E26" s="157"/>
      <c r="F26" s="158"/>
    </row>
  </sheetData>
  <sheetProtection password="C59D" sheet="1" objects="1" scenarios="1"/>
  <mergeCells count="36">
    <mergeCell ref="A1:F1"/>
    <mergeCell ref="A26:C26"/>
    <mergeCell ref="D26:F26"/>
    <mergeCell ref="A5:A11"/>
    <mergeCell ref="A12:A18"/>
    <mergeCell ref="A22:C22"/>
    <mergeCell ref="A25:C25"/>
    <mergeCell ref="D25:F25"/>
    <mergeCell ref="D23:F23"/>
    <mergeCell ref="A24:C24"/>
    <mergeCell ref="D24:F24"/>
    <mergeCell ref="A21:C21"/>
    <mergeCell ref="A4:B4"/>
    <mergeCell ref="A20:C20"/>
    <mergeCell ref="E9:F9"/>
    <mergeCell ref="E12:F12"/>
    <mergeCell ref="A23:C23"/>
    <mergeCell ref="D22:F22"/>
    <mergeCell ref="E18:F18"/>
    <mergeCell ref="A2:F2"/>
    <mergeCell ref="A3:C3"/>
    <mergeCell ref="A19:C19"/>
    <mergeCell ref="D19:F19"/>
    <mergeCell ref="D21:F21"/>
    <mergeCell ref="E13:F13"/>
    <mergeCell ref="E14:F14"/>
    <mergeCell ref="E15:F15"/>
    <mergeCell ref="E16:F16"/>
    <mergeCell ref="E17:F17"/>
    <mergeCell ref="E4:F4"/>
    <mergeCell ref="E5:F5"/>
    <mergeCell ref="E6:F6"/>
    <mergeCell ref="E7:F7"/>
    <mergeCell ref="E8:F8"/>
    <mergeCell ref="E10:F10"/>
    <mergeCell ref="E11:F11"/>
  </mergeCells>
  <phoneticPr fontId="3" type="noConversion"/>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tabSelected="1" topLeftCell="A10" zoomScaleNormal="100" workbookViewId="0">
      <selection activeCell="E12" sqref="E12"/>
    </sheetView>
  </sheetViews>
  <sheetFormatPr defaultColWidth="9" defaultRowHeight="27" customHeight="1"/>
  <cols>
    <col min="1" max="1" width="13.125" customWidth="1"/>
    <col min="2" max="3" width="35.625" customWidth="1"/>
  </cols>
  <sheetData>
    <row r="1" spans="1:3" ht="27" customHeight="1">
      <c r="A1" s="183" t="s">
        <v>162</v>
      </c>
      <c r="B1" s="183"/>
      <c r="C1" s="183"/>
    </row>
    <row r="2" spans="1:3" ht="27" customHeight="1" thickBot="1">
      <c r="A2" s="28" t="s">
        <v>51</v>
      </c>
      <c r="B2" s="92" t="s">
        <v>167</v>
      </c>
      <c r="C2" s="99" t="s">
        <v>170</v>
      </c>
    </row>
    <row r="3" spans="1:3" ht="27" customHeight="1">
      <c r="A3" s="36" t="s">
        <v>63</v>
      </c>
      <c r="B3" s="37" t="s">
        <v>19</v>
      </c>
      <c r="C3" s="98" t="s">
        <v>156</v>
      </c>
    </row>
    <row r="4" spans="1:3" ht="27" customHeight="1" thickBot="1">
      <c r="A4" s="33" t="s">
        <v>136</v>
      </c>
      <c r="B4" s="42">
        <v>133</v>
      </c>
      <c r="C4" s="104">
        <v>919564.7</v>
      </c>
    </row>
    <row r="5" spans="1:3" ht="27" customHeight="1">
      <c r="A5" s="149" t="s">
        <v>64</v>
      </c>
      <c r="B5" s="150"/>
      <c r="C5" s="151"/>
    </row>
    <row r="6" spans="1:3" ht="27" customHeight="1" thickBot="1">
      <c r="A6" s="184" t="s">
        <v>143</v>
      </c>
      <c r="B6" s="185"/>
      <c r="C6" s="186"/>
    </row>
    <row r="7" spans="1:3" ht="27" customHeight="1">
      <c r="A7" s="149" t="s">
        <v>65</v>
      </c>
      <c r="B7" s="161"/>
      <c r="C7" s="151"/>
    </row>
    <row r="8" spans="1:3" ht="13.5" customHeight="1">
      <c r="A8" s="256" t="s">
        <v>598</v>
      </c>
      <c r="B8" s="255"/>
      <c r="C8" s="254"/>
    </row>
    <row r="9" spans="1:3" ht="13.5">
      <c r="A9" s="257"/>
      <c r="B9" s="258"/>
      <c r="C9" s="259"/>
    </row>
    <row r="10" spans="1:3" ht="13.5">
      <c r="A10" s="257"/>
      <c r="B10" s="258"/>
      <c r="C10" s="259"/>
    </row>
    <row r="11" spans="1:3" ht="63" customHeight="1">
      <c r="A11" s="257"/>
      <c r="B11" s="258"/>
      <c r="C11" s="259"/>
    </row>
    <row r="12" spans="1:3" ht="27" customHeight="1" thickBot="1">
      <c r="A12" s="260" t="s">
        <v>599</v>
      </c>
      <c r="B12" s="157"/>
      <c r="C12" s="158"/>
    </row>
    <row r="13" spans="1:3" ht="27" customHeight="1">
      <c r="A13" s="149" t="s">
        <v>66</v>
      </c>
      <c r="B13" s="161"/>
      <c r="C13" s="151"/>
    </row>
    <row r="14" spans="1:3" ht="18.75">
      <c r="A14" s="253" t="s">
        <v>597</v>
      </c>
      <c r="B14" s="252"/>
      <c r="C14" s="251"/>
    </row>
    <row r="15" spans="1:3" ht="18.75">
      <c r="A15" s="173"/>
      <c r="B15" s="174"/>
      <c r="C15" s="175"/>
    </row>
    <row r="16" spans="1:3" ht="27" customHeight="1">
      <c r="A16" s="176" t="s">
        <v>58</v>
      </c>
      <c r="B16" s="177"/>
      <c r="C16" s="178"/>
    </row>
    <row r="17" spans="1:3" ht="27" customHeight="1" thickBot="1">
      <c r="A17" s="260" t="s">
        <v>599</v>
      </c>
      <c r="B17" s="157"/>
      <c r="C17" s="158"/>
    </row>
    <row r="18" spans="1:3" ht="27" customHeight="1">
      <c r="A18" s="149" t="s">
        <v>67</v>
      </c>
      <c r="B18" s="161"/>
      <c r="C18" s="151"/>
    </row>
    <row r="19" spans="1:3" ht="18.75">
      <c r="A19" s="256" t="s">
        <v>600</v>
      </c>
      <c r="B19" s="261"/>
      <c r="C19" s="254"/>
    </row>
    <row r="20" spans="1:3" ht="18.75">
      <c r="A20" s="173"/>
      <c r="B20" s="174"/>
      <c r="C20" s="175"/>
    </row>
    <row r="21" spans="1:3" ht="27" customHeight="1">
      <c r="A21" s="176" t="s">
        <v>145</v>
      </c>
      <c r="B21" s="177"/>
      <c r="C21" s="178"/>
    </row>
    <row r="22" spans="1:3" ht="27" customHeight="1" thickBot="1">
      <c r="A22" s="260" t="s">
        <v>599</v>
      </c>
      <c r="B22" s="157"/>
      <c r="C22" s="158"/>
    </row>
    <row r="23" spans="1:3" ht="27" customHeight="1">
      <c r="A23" s="149" t="s">
        <v>60</v>
      </c>
      <c r="B23" s="161"/>
      <c r="C23" s="151"/>
    </row>
    <row r="24" spans="1:3" ht="18.75">
      <c r="A24" s="76"/>
      <c r="B24" s="77"/>
      <c r="C24" s="78"/>
    </row>
    <row r="25" spans="1:3" ht="18.75">
      <c r="A25" s="173"/>
      <c r="B25" s="174"/>
      <c r="C25" s="175"/>
    </row>
    <row r="26" spans="1:3" ht="18.75">
      <c r="A26" s="173"/>
      <c r="B26" s="174"/>
      <c r="C26" s="175"/>
    </row>
    <row r="27" spans="1:3" ht="27" customHeight="1">
      <c r="A27" s="180" t="s">
        <v>144</v>
      </c>
      <c r="B27" s="181"/>
      <c r="C27" s="182"/>
    </row>
    <row r="28" spans="1:3" ht="27" customHeight="1" thickBot="1">
      <c r="A28" s="156" t="s">
        <v>59</v>
      </c>
      <c r="B28" s="157"/>
      <c r="C28" s="158"/>
    </row>
    <row r="29" spans="1:3" ht="13.5">
      <c r="A29" s="179" t="s">
        <v>70</v>
      </c>
      <c r="B29" s="179"/>
      <c r="C29" s="179"/>
    </row>
    <row r="30" spans="1:3" ht="13.5">
      <c r="A30" t="s">
        <v>71</v>
      </c>
    </row>
    <row r="31" spans="1:3" ht="13.5">
      <c r="A31" s="179" t="s">
        <v>62</v>
      </c>
      <c r="B31" s="179"/>
      <c r="C31" s="179"/>
    </row>
  </sheetData>
  <sheetProtection algorithmName="SHA-512" hashValue="CjwKwsCxgkW7uDrlNJ6VzfrlrXQDjNGQRixsfxycnDU6FhWzjSicR3m/dDE/wkYEQrnmqEpSd3EqalOlaZoMEQ==" saltValue="fIqTnnhqMHTJvj0w0AAc1A==" spinCount="100000" sheet="1" objects="1" scenarios="1"/>
  <mergeCells count="23">
    <mergeCell ref="A8:C11"/>
    <mergeCell ref="A19:C19"/>
    <mergeCell ref="A1:C1"/>
    <mergeCell ref="A5:C5"/>
    <mergeCell ref="A6:C6"/>
    <mergeCell ref="A7:C7"/>
    <mergeCell ref="A15:C15"/>
    <mergeCell ref="A12:C12"/>
    <mergeCell ref="A16:C16"/>
    <mergeCell ref="A13:C13"/>
    <mergeCell ref="A17:C17"/>
    <mergeCell ref="A18:C18"/>
    <mergeCell ref="A14:C14"/>
    <mergeCell ref="A20:C20"/>
    <mergeCell ref="A21:C21"/>
    <mergeCell ref="A22:C22"/>
    <mergeCell ref="A29:C29"/>
    <mergeCell ref="A31:C31"/>
    <mergeCell ref="A23:C23"/>
    <mergeCell ref="A25:C25"/>
    <mergeCell ref="A26:C26"/>
    <mergeCell ref="A27:C27"/>
    <mergeCell ref="A28:C28"/>
  </mergeCells>
  <phoneticPr fontId="3" type="noConversion"/>
  <printOptions horizontalCentered="1"/>
  <pageMargins left="0.70866141732283472" right="0.70866141732283472" top="0.74803149606299213" bottom="0.74803149606299213"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topLeftCell="A7" zoomScaleNormal="100" workbookViewId="0">
      <selection activeCell="A19" sqref="A19:F19"/>
    </sheetView>
  </sheetViews>
  <sheetFormatPr defaultColWidth="9" defaultRowHeight="13.5"/>
  <cols>
    <col min="1" max="4" width="13.625" customWidth="1"/>
    <col min="5" max="5" width="17.125" customWidth="1"/>
    <col min="6" max="6" width="13.625" customWidth="1"/>
  </cols>
  <sheetData>
    <row r="1" spans="1:6" ht="29.1" customHeight="1">
      <c r="A1" s="193" t="s">
        <v>137</v>
      </c>
      <c r="B1" s="193"/>
      <c r="C1" s="193"/>
      <c r="D1" s="193"/>
      <c r="E1" s="193"/>
      <c r="F1" s="193"/>
    </row>
    <row r="2" spans="1:6" ht="26.1" customHeight="1" thickBot="1">
      <c r="A2" s="91" t="s">
        <v>51</v>
      </c>
      <c r="B2" s="194" t="s">
        <v>167</v>
      </c>
      <c r="C2" s="194"/>
      <c r="D2" s="194"/>
      <c r="E2" s="195" t="s">
        <v>171</v>
      </c>
      <c r="F2" s="195"/>
    </row>
    <row r="3" spans="1:6" ht="21" customHeight="1" thickBot="1">
      <c r="A3" s="73" t="s">
        <v>52</v>
      </c>
      <c r="B3" s="73" t="s">
        <v>53</v>
      </c>
      <c r="C3" s="73" t="s">
        <v>54</v>
      </c>
      <c r="D3" s="73" t="s">
        <v>55</v>
      </c>
      <c r="E3" s="96" t="s">
        <v>20</v>
      </c>
      <c r="F3" s="73" t="s">
        <v>56</v>
      </c>
    </row>
    <row r="4" spans="1:6" ht="21" customHeight="1" thickBot="1">
      <c r="A4" s="74" t="s">
        <v>172</v>
      </c>
      <c r="B4" s="75" t="s">
        <v>173</v>
      </c>
      <c r="C4" s="118">
        <v>39630</v>
      </c>
      <c r="D4" s="75" t="s">
        <v>174</v>
      </c>
      <c r="E4" s="105">
        <v>1391400</v>
      </c>
      <c r="F4" s="75" t="s">
        <v>175</v>
      </c>
    </row>
    <row r="5" spans="1:6" ht="18.75" customHeight="1">
      <c r="A5" s="196" t="s">
        <v>64</v>
      </c>
      <c r="B5" s="197"/>
      <c r="C5" s="197"/>
      <c r="D5" s="197"/>
      <c r="E5" s="38"/>
      <c r="F5" s="39"/>
    </row>
    <row r="6" spans="1:6" ht="20.25" customHeight="1" thickBot="1">
      <c r="A6" s="119" t="s">
        <v>177</v>
      </c>
      <c r="B6" s="90" t="s">
        <v>176</v>
      </c>
      <c r="C6" s="89"/>
      <c r="D6" s="89"/>
      <c r="E6" s="40"/>
      <c r="F6" s="41"/>
    </row>
    <row r="7" spans="1:6" ht="72" customHeight="1" thickBot="1">
      <c r="A7" s="198" t="s">
        <v>595</v>
      </c>
      <c r="B7" s="199"/>
      <c r="C7" s="199"/>
      <c r="D7" s="199"/>
      <c r="E7" s="199"/>
      <c r="F7" s="199"/>
    </row>
    <row r="8" spans="1:6" ht="18.75" customHeight="1">
      <c r="A8" s="149" t="s">
        <v>67</v>
      </c>
      <c r="B8" s="161"/>
      <c r="C8" s="161"/>
      <c r="D8" s="161"/>
      <c r="E8" s="161"/>
      <c r="F8" s="151"/>
    </row>
    <row r="9" spans="1:6" ht="18.75" customHeight="1">
      <c r="A9" s="250" t="s">
        <v>596</v>
      </c>
      <c r="B9" s="174"/>
      <c r="C9" s="174"/>
      <c r="D9" s="174"/>
      <c r="E9" s="174"/>
      <c r="F9" s="175"/>
    </row>
    <row r="10" spans="1:6" ht="18.75" customHeight="1">
      <c r="A10" s="173"/>
      <c r="B10" s="174"/>
      <c r="C10" s="174"/>
      <c r="D10" s="174"/>
      <c r="E10" s="174"/>
      <c r="F10" s="175"/>
    </row>
    <row r="11" spans="1:6" ht="37.5" customHeight="1">
      <c r="A11" s="200" t="s">
        <v>154</v>
      </c>
      <c r="B11" s="201"/>
      <c r="C11" s="201"/>
      <c r="D11" s="201"/>
      <c r="E11" s="201"/>
      <c r="F11" s="202"/>
    </row>
    <row r="12" spans="1:6" ht="20.25" customHeight="1" thickBot="1">
      <c r="A12" s="260" t="s">
        <v>599</v>
      </c>
      <c r="B12" s="157"/>
      <c r="C12" s="157"/>
      <c r="D12" s="262"/>
      <c r="E12" s="262"/>
      <c r="F12" s="263"/>
    </row>
    <row r="13" spans="1:6" ht="18.75" customHeight="1">
      <c r="A13" s="149" t="s">
        <v>57</v>
      </c>
      <c r="B13" s="161"/>
      <c r="C13" s="161"/>
      <c r="D13" s="161"/>
      <c r="E13" s="161"/>
      <c r="F13" s="151"/>
    </row>
    <row r="14" spans="1:6" ht="15.75" customHeight="1">
      <c r="A14" s="187"/>
      <c r="B14" s="188"/>
      <c r="C14" s="188"/>
      <c r="D14" s="188"/>
      <c r="E14" s="188"/>
      <c r="F14" s="189"/>
    </row>
    <row r="15" spans="1:6" ht="15.75" customHeight="1">
      <c r="A15" s="187"/>
      <c r="B15" s="188"/>
      <c r="C15" s="188"/>
      <c r="D15" s="188"/>
      <c r="E15" s="188"/>
      <c r="F15" s="189"/>
    </row>
    <row r="16" spans="1:6" ht="15.75" customHeight="1">
      <c r="A16" s="187"/>
      <c r="B16" s="188"/>
      <c r="C16" s="188"/>
      <c r="D16" s="188"/>
      <c r="E16" s="188"/>
      <c r="F16" s="189"/>
    </row>
    <row r="17" spans="1:6" ht="15.75" customHeight="1">
      <c r="A17" s="187"/>
      <c r="B17" s="188"/>
      <c r="C17" s="188"/>
      <c r="D17" s="188"/>
      <c r="E17" s="188"/>
      <c r="F17" s="189"/>
    </row>
    <row r="18" spans="1:6" ht="18.75" customHeight="1">
      <c r="A18" s="149" t="s">
        <v>58</v>
      </c>
      <c r="B18" s="161"/>
      <c r="C18" s="161"/>
      <c r="D18" s="161"/>
      <c r="E18" s="161"/>
      <c r="F18" s="151"/>
    </row>
    <row r="19" spans="1:6" ht="20.25" customHeight="1" thickBot="1">
      <c r="A19" s="156" t="s">
        <v>59</v>
      </c>
      <c r="B19" s="157"/>
      <c r="C19" s="157"/>
      <c r="D19" s="157"/>
      <c r="E19" s="157"/>
      <c r="F19" s="158"/>
    </row>
    <row r="20" spans="1:6" ht="18.75" customHeight="1">
      <c r="A20" s="149" t="s">
        <v>60</v>
      </c>
      <c r="B20" s="161"/>
      <c r="C20" s="161"/>
      <c r="D20" s="161"/>
      <c r="E20" s="161"/>
      <c r="F20" s="151"/>
    </row>
    <row r="21" spans="1:6" ht="18.75" customHeight="1">
      <c r="A21" s="113"/>
      <c r="B21" s="115"/>
      <c r="C21" s="115"/>
      <c r="D21" s="115"/>
      <c r="E21" s="115"/>
      <c r="F21" s="114"/>
    </row>
    <row r="22" spans="1:6" ht="18.75" customHeight="1">
      <c r="A22" s="113"/>
      <c r="B22" s="115"/>
      <c r="C22" s="115"/>
      <c r="D22" s="115"/>
      <c r="E22" s="115"/>
      <c r="F22" s="114"/>
    </row>
    <row r="23" spans="1:6" ht="18.75" customHeight="1">
      <c r="A23" s="173"/>
      <c r="B23" s="174"/>
      <c r="C23" s="174"/>
      <c r="D23" s="174"/>
      <c r="E23" s="174"/>
      <c r="F23" s="175"/>
    </row>
    <row r="24" spans="1:6" ht="18.75" customHeight="1">
      <c r="A24" s="190" t="s">
        <v>61</v>
      </c>
      <c r="B24" s="191"/>
      <c r="C24" s="191"/>
      <c r="D24" s="191"/>
      <c r="E24" s="191"/>
      <c r="F24" s="192"/>
    </row>
    <row r="25" spans="1:6" ht="20.25" customHeight="1" thickBot="1">
      <c r="A25" s="156" t="s">
        <v>59</v>
      </c>
      <c r="B25" s="157"/>
      <c r="C25" s="157"/>
      <c r="D25" s="157"/>
      <c r="E25" s="157"/>
      <c r="F25" s="158"/>
    </row>
    <row r="26" spans="1:6">
      <c r="A26" s="179" t="s">
        <v>72</v>
      </c>
      <c r="B26" s="179"/>
      <c r="C26" s="179"/>
      <c r="D26" s="179"/>
      <c r="E26" s="179"/>
      <c r="F26" s="179"/>
    </row>
    <row r="27" spans="1:6">
      <c r="A27" s="179" t="s">
        <v>138</v>
      </c>
      <c r="B27" s="179"/>
      <c r="C27" s="179"/>
      <c r="D27" s="179"/>
      <c r="E27" s="179"/>
      <c r="F27" s="179"/>
    </row>
    <row r="28" spans="1:6" ht="15.95" customHeight="1">
      <c r="A28" s="179" t="s">
        <v>62</v>
      </c>
      <c r="B28" s="179"/>
      <c r="C28" s="179"/>
      <c r="D28" s="179"/>
      <c r="E28" s="179"/>
    </row>
  </sheetData>
  <sheetProtection algorithmName="SHA-512" hashValue="ILAcQ+JT4GeMwM+ethdY7RlyQ7JMizSJqakNp62n6cimP06zr0fhT5OygOHK+xyU4M+fkejidMjgkG6JKIrz2w==" saltValue="2Xgw8KhdAUKU0f1OoYXtoQ==" spinCount="100000" sheet="1" objects="1" scenarios="1"/>
  <mergeCells count="24">
    <mergeCell ref="A14:F14"/>
    <mergeCell ref="A1:F1"/>
    <mergeCell ref="B2:D2"/>
    <mergeCell ref="E2:F2"/>
    <mergeCell ref="A5:D5"/>
    <mergeCell ref="A7:F7"/>
    <mergeCell ref="A8:F8"/>
    <mergeCell ref="A9:F9"/>
    <mergeCell ref="A10:F10"/>
    <mergeCell ref="A11:F11"/>
    <mergeCell ref="A12:F12"/>
    <mergeCell ref="A13:F13"/>
    <mergeCell ref="A28:E28"/>
    <mergeCell ref="A15:F15"/>
    <mergeCell ref="A16:F16"/>
    <mergeCell ref="A17:F17"/>
    <mergeCell ref="A18:F18"/>
    <mergeCell ref="A19:F19"/>
    <mergeCell ref="A20:F20"/>
    <mergeCell ref="A23:F23"/>
    <mergeCell ref="A24:F24"/>
    <mergeCell ref="A25:F25"/>
    <mergeCell ref="A26:F26"/>
    <mergeCell ref="A27:F27"/>
  </mergeCells>
  <phoneticPr fontId="47" type="noConversion"/>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8"/>
  <sheetViews>
    <sheetView workbookViewId="0">
      <selection activeCell="A22" sqref="A22:C22"/>
    </sheetView>
  </sheetViews>
  <sheetFormatPr defaultRowHeight="13.5"/>
  <cols>
    <col min="1" max="1" width="26.625" style="30" bestFit="1" customWidth="1"/>
    <col min="2" max="2" width="26.875" style="30" customWidth="1"/>
    <col min="3" max="3" width="35.625" style="30" customWidth="1"/>
    <col min="4" max="16384" width="9" style="30"/>
  </cols>
  <sheetData>
    <row r="1" spans="1:3" ht="22.5">
      <c r="A1" s="193" t="s">
        <v>73</v>
      </c>
      <c r="B1" s="193"/>
      <c r="C1" s="193"/>
    </row>
    <row r="2" spans="1:3" ht="35.1" customHeight="1" thickBot="1">
      <c r="A2" s="216" t="s">
        <v>178</v>
      </c>
      <c r="B2" s="216"/>
      <c r="C2" s="100" t="s">
        <v>170</v>
      </c>
    </row>
    <row r="3" spans="1:3" ht="21" customHeight="1">
      <c r="A3" s="31" t="s">
        <v>63</v>
      </c>
      <c r="B3" s="32" t="s">
        <v>19</v>
      </c>
      <c r="C3" s="97" t="s">
        <v>155</v>
      </c>
    </row>
    <row r="4" spans="1:3" ht="20.25" customHeight="1" thickBot="1">
      <c r="A4" s="33" t="s">
        <v>26</v>
      </c>
      <c r="B4" s="34">
        <v>14</v>
      </c>
      <c r="C4" s="106">
        <v>7440</v>
      </c>
    </row>
    <row r="5" spans="1:3" ht="18.75" customHeight="1">
      <c r="A5" s="203" t="s">
        <v>64</v>
      </c>
      <c r="B5" s="204"/>
      <c r="C5" s="205"/>
    </row>
    <row r="6" spans="1:3" ht="20.25" customHeight="1" thickBot="1">
      <c r="A6" s="206" t="s">
        <v>146</v>
      </c>
      <c r="B6" s="207"/>
      <c r="C6" s="208"/>
    </row>
    <row r="7" spans="1:3" ht="18.75" customHeight="1">
      <c r="A7" s="210" t="s">
        <v>593</v>
      </c>
      <c r="B7" s="211"/>
      <c r="C7" s="212"/>
    </row>
    <row r="8" spans="1:3" ht="63.95" customHeight="1" thickBot="1">
      <c r="A8" s="213"/>
      <c r="B8" s="214"/>
      <c r="C8" s="215"/>
    </row>
    <row r="9" spans="1:3" ht="37.5" customHeight="1">
      <c r="A9" s="203" t="s">
        <v>66</v>
      </c>
      <c r="B9" s="209"/>
      <c r="C9" s="205"/>
    </row>
    <row r="10" spans="1:3" ht="18.75" customHeight="1">
      <c r="A10" s="226" t="s">
        <v>592</v>
      </c>
      <c r="B10" s="227"/>
      <c r="C10" s="228"/>
    </row>
    <row r="11" spans="1:3" ht="18.75" customHeight="1">
      <c r="A11" s="217"/>
      <c r="B11" s="218"/>
      <c r="C11" s="219"/>
    </row>
    <row r="12" spans="1:3" ht="37.5" customHeight="1">
      <c r="A12" s="220" t="s">
        <v>58</v>
      </c>
      <c r="B12" s="221"/>
      <c r="C12" s="222"/>
    </row>
    <row r="13" spans="1:3" ht="20.25" customHeight="1" thickBot="1">
      <c r="A13" s="260" t="s">
        <v>599</v>
      </c>
      <c r="B13" s="157"/>
      <c r="C13" s="158"/>
    </row>
    <row r="14" spans="1:3" ht="37.5" customHeight="1">
      <c r="A14" s="203" t="s">
        <v>67</v>
      </c>
      <c r="B14" s="209"/>
      <c r="C14" s="205"/>
    </row>
    <row r="15" spans="1:3" ht="18.75" customHeight="1">
      <c r="A15" s="229" t="s">
        <v>594</v>
      </c>
      <c r="B15" s="230"/>
      <c r="C15" s="231"/>
    </row>
    <row r="16" spans="1:3" ht="18.75" customHeight="1">
      <c r="A16" s="217"/>
      <c r="B16" s="218"/>
      <c r="C16" s="219"/>
    </row>
    <row r="17" spans="1:4" ht="18.75" customHeight="1">
      <c r="A17" s="217"/>
      <c r="B17" s="218"/>
      <c r="C17" s="219"/>
    </row>
    <row r="18" spans="1:4" ht="37.5" customHeight="1">
      <c r="A18" s="233" t="s">
        <v>68</v>
      </c>
      <c r="B18" s="234"/>
      <c r="C18" s="235"/>
    </row>
    <row r="19" spans="1:4" ht="20.25" customHeight="1" thickBot="1">
      <c r="A19" s="260" t="s">
        <v>599</v>
      </c>
      <c r="B19" s="157"/>
      <c r="C19" s="158"/>
    </row>
    <row r="20" spans="1:4" ht="37.5" customHeight="1">
      <c r="A20" s="203" t="s">
        <v>60</v>
      </c>
      <c r="B20" s="209"/>
      <c r="C20" s="205"/>
    </row>
    <row r="21" spans="1:4" ht="18.75" customHeight="1">
      <c r="A21" s="217"/>
      <c r="B21" s="218"/>
      <c r="C21" s="219"/>
    </row>
    <row r="22" spans="1:4" ht="18.75" customHeight="1">
      <c r="A22" s="217"/>
      <c r="B22" s="218"/>
      <c r="C22" s="219"/>
    </row>
    <row r="23" spans="1:4" ht="18.75" customHeight="1">
      <c r="A23" s="217"/>
      <c r="B23" s="218"/>
      <c r="C23" s="219"/>
    </row>
    <row r="24" spans="1:4" ht="20.25" customHeight="1" thickBot="1">
      <c r="A24" s="223" t="s">
        <v>59</v>
      </c>
      <c r="B24" s="224"/>
      <c r="C24" s="225"/>
    </row>
    <row r="25" spans="1:4">
      <c r="A25" s="35" t="s">
        <v>69</v>
      </c>
    </row>
    <row r="26" spans="1:4" ht="21" customHeight="1">
      <c r="A26" s="232" t="s">
        <v>70</v>
      </c>
      <c r="B26" s="232"/>
      <c r="C26" s="232"/>
    </row>
    <row r="27" spans="1:4" ht="15.95" customHeight="1">
      <c r="A27" s="30" t="s">
        <v>71</v>
      </c>
    </row>
    <row r="28" spans="1:4" ht="15.95" customHeight="1">
      <c r="A28" s="232" t="s">
        <v>62</v>
      </c>
      <c r="B28" s="232"/>
      <c r="C28" s="232"/>
      <c r="D28" s="232"/>
    </row>
  </sheetData>
  <sheetProtection algorithmName="SHA-512" hashValue="mthaRK1vIzL9gX0ixRwm7A8F780W8ufv+R+WdWDvg1HwMZAa2/tciAXUMKbT9tGfiZBSbX7PRsp7IDnJivFdkA==" saltValue="ywrDGrZ+vffd2h9mN6H7Ag==" spinCount="100000" sheet="1" objects="1" scenarios="1"/>
  <mergeCells count="23">
    <mergeCell ref="A28:D28"/>
    <mergeCell ref="A17:C17"/>
    <mergeCell ref="A18:C18"/>
    <mergeCell ref="A19:C19"/>
    <mergeCell ref="A20:C20"/>
    <mergeCell ref="A21:C21"/>
    <mergeCell ref="A22:C22"/>
    <mergeCell ref="A16:C16"/>
    <mergeCell ref="A23:C23"/>
    <mergeCell ref="A24:C24"/>
    <mergeCell ref="A15:C15"/>
    <mergeCell ref="A26:C26"/>
    <mergeCell ref="A11:C11"/>
    <mergeCell ref="A12:C12"/>
    <mergeCell ref="A13:C13"/>
    <mergeCell ref="A10:C10"/>
    <mergeCell ref="A14:C14"/>
    <mergeCell ref="A1:C1"/>
    <mergeCell ref="A5:C5"/>
    <mergeCell ref="A6:C6"/>
    <mergeCell ref="A9:C9"/>
    <mergeCell ref="A7:C8"/>
    <mergeCell ref="A2:B2"/>
  </mergeCells>
  <phoneticPr fontId="5"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45"/>
  <sheetViews>
    <sheetView topLeftCell="A10" zoomScaleNormal="100" workbookViewId="0">
      <selection activeCell="L12" sqref="L12"/>
    </sheetView>
  </sheetViews>
  <sheetFormatPr defaultRowHeight="13.5"/>
  <cols>
    <col min="1" max="1" width="9" style="66" customWidth="1"/>
    <col min="2" max="2" width="10.25" style="66" customWidth="1"/>
    <col min="3" max="3" width="9" style="66"/>
    <col min="4" max="4" width="6.375" style="66" customWidth="1"/>
    <col min="5" max="5" width="8.5" style="88" customWidth="1"/>
    <col min="6" max="7" width="9.25" style="109" customWidth="1"/>
    <col min="8" max="8" width="6.75" style="66" bestFit="1" customWidth="1"/>
    <col min="9" max="10" width="9" style="66"/>
  </cols>
  <sheetData>
    <row r="1" spans="1:10" ht="39.950000000000003" customHeight="1">
      <c r="A1" s="236" t="s">
        <v>157</v>
      </c>
      <c r="B1" s="236"/>
      <c r="C1" s="236"/>
      <c r="D1" s="236"/>
      <c r="E1" s="236"/>
      <c r="F1" s="236"/>
      <c r="G1" s="236"/>
      <c r="H1" s="236"/>
      <c r="I1" s="236"/>
      <c r="J1" s="64"/>
    </row>
    <row r="2" spans="1:10" ht="15.75">
      <c r="A2" s="65" t="s">
        <v>69</v>
      </c>
      <c r="B2" s="64"/>
      <c r="C2" s="64"/>
      <c r="D2" s="64"/>
      <c r="E2" s="86"/>
      <c r="F2" s="107"/>
      <c r="G2" s="107"/>
      <c r="H2" s="64"/>
      <c r="I2" s="64"/>
      <c r="J2" s="64"/>
    </row>
    <row r="3" spans="1:10" ht="14.25">
      <c r="A3" s="236" t="s">
        <v>140</v>
      </c>
      <c r="B3" s="236"/>
      <c r="C3" s="236"/>
      <c r="D3" s="236"/>
      <c r="E3" s="236"/>
      <c r="F3" s="236"/>
      <c r="G3" s="236"/>
      <c r="H3" s="236"/>
      <c r="I3" s="236"/>
      <c r="J3" s="64"/>
    </row>
    <row r="4" spans="1:10" ht="16.5" thickBot="1">
      <c r="A4" s="65" t="s">
        <v>69</v>
      </c>
      <c r="B4" s="64"/>
      <c r="C4" s="64"/>
      <c r="D4" s="64"/>
      <c r="E4" s="86"/>
      <c r="F4" s="107"/>
      <c r="G4" s="107"/>
      <c r="H4" s="64"/>
      <c r="I4" s="64"/>
      <c r="J4" s="64"/>
    </row>
    <row r="5" spans="1:10" ht="23.25" thickBot="1">
      <c r="A5" s="67" t="s">
        <v>52</v>
      </c>
      <c r="B5" s="67" t="s">
        <v>53</v>
      </c>
      <c r="C5" s="67" t="s">
        <v>74</v>
      </c>
      <c r="D5" s="67" t="s">
        <v>75</v>
      </c>
      <c r="E5" s="87" t="s">
        <v>19</v>
      </c>
      <c r="F5" s="108" t="s">
        <v>20</v>
      </c>
      <c r="G5" s="108" t="s">
        <v>163</v>
      </c>
      <c r="H5" s="67" t="s">
        <v>56</v>
      </c>
      <c r="I5" s="67" t="s">
        <v>54</v>
      </c>
      <c r="J5" s="112" t="s">
        <v>164</v>
      </c>
    </row>
    <row r="6" spans="1:10" ht="14.25" thickBot="1">
      <c r="A6" s="120" t="s">
        <v>179</v>
      </c>
      <c r="B6" s="121" t="s">
        <v>180</v>
      </c>
      <c r="C6" s="121" t="s">
        <v>181</v>
      </c>
      <c r="D6" s="121" t="s">
        <v>182</v>
      </c>
      <c r="E6" s="122">
        <v>1</v>
      </c>
      <c r="F6" s="123">
        <v>48528</v>
      </c>
      <c r="G6" s="123">
        <v>0</v>
      </c>
      <c r="H6" s="121" t="s">
        <v>183</v>
      </c>
      <c r="I6" s="121" t="s">
        <v>184</v>
      </c>
      <c r="J6" s="121" t="s">
        <v>185</v>
      </c>
    </row>
    <row r="7" spans="1:10" ht="14.25" thickBot="1">
      <c r="A7" s="120" t="s">
        <v>186</v>
      </c>
      <c r="B7" s="121" t="s">
        <v>187</v>
      </c>
      <c r="C7" s="121" t="s">
        <v>188</v>
      </c>
      <c r="D7" s="121" t="s">
        <v>189</v>
      </c>
      <c r="E7" s="122">
        <v>1</v>
      </c>
      <c r="F7" s="123">
        <v>6700</v>
      </c>
      <c r="G7" s="123">
        <v>0</v>
      </c>
      <c r="H7" s="121" t="s">
        <v>190</v>
      </c>
      <c r="I7" s="121" t="s">
        <v>191</v>
      </c>
      <c r="J7" s="121" t="s">
        <v>185</v>
      </c>
    </row>
    <row r="8" spans="1:10" ht="14.25" thickBot="1">
      <c r="A8" s="121" t="s">
        <v>192</v>
      </c>
      <c r="B8" s="121" t="s">
        <v>193</v>
      </c>
      <c r="C8" s="121" t="s">
        <v>194</v>
      </c>
      <c r="D8" s="121" t="s">
        <v>195</v>
      </c>
      <c r="E8" s="122">
        <v>1</v>
      </c>
      <c r="F8" s="123">
        <v>1400</v>
      </c>
      <c r="G8" s="123">
        <v>0</v>
      </c>
      <c r="H8" s="121" t="s">
        <v>196</v>
      </c>
      <c r="I8" s="121" t="s">
        <v>197</v>
      </c>
      <c r="J8" s="121" t="s">
        <v>185</v>
      </c>
    </row>
    <row r="9" spans="1:10" ht="14.25" thickBot="1">
      <c r="A9" s="121" t="s">
        <v>198</v>
      </c>
      <c r="B9" s="121" t="s">
        <v>193</v>
      </c>
      <c r="C9" s="121" t="s">
        <v>194</v>
      </c>
      <c r="D9" s="121" t="s">
        <v>195</v>
      </c>
      <c r="E9" s="122">
        <v>1</v>
      </c>
      <c r="F9" s="123">
        <v>1400</v>
      </c>
      <c r="G9" s="123">
        <v>0</v>
      </c>
      <c r="H9" s="121" t="s">
        <v>196</v>
      </c>
      <c r="I9" s="121" t="s">
        <v>197</v>
      </c>
      <c r="J9" s="121" t="s">
        <v>185</v>
      </c>
    </row>
    <row r="10" spans="1:10" ht="14.25" thickBot="1">
      <c r="A10" s="121" t="s">
        <v>199</v>
      </c>
      <c r="B10" s="121" t="s">
        <v>193</v>
      </c>
      <c r="C10" s="121" t="s">
        <v>194</v>
      </c>
      <c r="D10" s="121" t="s">
        <v>195</v>
      </c>
      <c r="E10" s="122">
        <v>1</v>
      </c>
      <c r="F10" s="123">
        <v>1400</v>
      </c>
      <c r="G10" s="123">
        <v>0</v>
      </c>
      <c r="H10" s="121" t="s">
        <v>196</v>
      </c>
      <c r="I10" s="121" t="s">
        <v>197</v>
      </c>
      <c r="J10" s="121" t="s">
        <v>185</v>
      </c>
    </row>
    <row r="11" spans="1:10" ht="14.25" thickBot="1">
      <c r="A11" s="121" t="s">
        <v>200</v>
      </c>
      <c r="B11" s="121" t="s">
        <v>201</v>
      </c>
      <c r="C11" s="121" t="s">
        <v>202</v>
      </c>
      <c r="D11" s="121" t="s">
        <v>182</v>
      </c>
      <c r="E11" s="122">
        <v>1</v>
      </c>
      <c r="F11" s="123">
        <v>16000</v>
      </c>
      <c r="G11" s="123">
        <v>0</v>
      </c>
      <c r="H11" s="121" t="s">
        <v>203</v>
      </c>
      <c r="I11" s="121" t="s">
        <v>204</v>
      </c>
      <c r="J11" s="121" t="s">
        <v>185</v>
      </c>
    </row>
    <row r="12" spans="1:10" ht="14.25" thickBot="1">
      <c r="A12" s="121" t="s">
        <v>205</v>
      </c>
      <c r="B12" s="121" t="s">
        <v>206</v>
      </c>
      <c r="C12" s="121" t="s">
        <v>207</v>
      </c>
      <c r="D12" s="121" t="s">
        <v>182</v>
      </c>
      <c r="E12" s="122">
        <v>1</v>
      </c>
      <c r="F12" s="123">
        <v>380</v>
      </c>
      <c r="G12" s="123">
        <v>0</v>
      </c>
      <c r="H12" s="121" t="s">
        <v>190</v>
      </c>
      <c r="I12" s="121" t="s">
        <v>208</v>
      </c>
      <c r="J12" s="121" t="s">
        <v>185</v>
      </c>
    </row>
    <row r="13" spans="1:10" ht="14.25" thickBot="1">
      <c r="A13" s="121" t="s">
        <v>209</v>
      </c>
      <c r="B13" s="121" t="s">
        <v>206</v>
      </c>
      <c r="C13" s="121" t="s">
        <v>207</v>
      </c>
      <c r="D13" s="121" t="s">
        <v>182</v>
      </c>
      <c r="E13" s="122">
        <v>1</v>
      </c>
      <c r="F13" s="123">
        <v>380</v>
      </c>
      <c r="G13" s="123">
        <v>0</v>
      </c>
      <c r="H13" s="121" t="s">
        <v>190</v>
      </c>
      <c r="I13" s="121" t="s">
        <v>208</v>
      </c>
      <c r="J13" s="121" t="s">
        <v>185</v>
      </c>
    </row>
    <row r="14" spans="1:10" ht="14.25" thickBot="1">
      <c r="A14" s="121" t="s">
        <v>210</v>
      </c>
      <c r="B14" s="121" t="s">
        <v>206</v>
      </c>
      <c r="C14" s="121" t="s">
        <v>207</v>
      </c>
      <c r="D14" s="121" t="s">
        <v>182</v>
      </c>
      <c r="E14" s="122">
        <v>1</v>
      </c>
      <c r="F14" s="123">
        <v>380</v>
      </c>
      <c r="G14" s="123">
        <v>0</v>
      </c>
      <c r="H14" s="121" t="s">
        <v>190</v>
      </c>
      <c r="I14" s="121" t="s">
        <v>208</v>
      </c>
      <c r="J14" s="121" t="s">
        <v>185</v>
      </c>
    </row>
    <row r="15" spans="1:10" ht="14.25" thickBot="1">
      <c r="A15" s="121" t="s">
        <v>211</v>
      </c>
      <c r="B15" s="121" t="s">
        <v>212</v>
      </c>
      <c r="C15" s="121" t="s">
        <v>213</v>
      </c>
      <c r="D15" s="121" t="s">
        <v>213</v>
      </c>
      <c r="E15" s="122">
        <v>10</v>
      </c>
      <c r="F15" s="123">
        <v>5000</v>
      </c>
      <c r="G15" s="123">
        <v>0</v>
      </c>
      <c r="H15" s="121" t="s">
        <v>214</v>
      </c>
      <c r="I15" s="121" t="s">
        <v>215</v>
      </c>
      <c r="J15" s="121" t="s">
        <v>185</v>
      </c>
    </row>
    <row r="16" spans="1:10" ht="14.25" thickBot="1">
      <c r="A16" s="121" t="s">
        <v>216</v>
      </c>
      <c r="B16" s="121" t="s">
        <v>217</v>
      </c>
      <c r="C16" s="121" t="s">
        <v>218</v>
      </c>
      <c r="D16" s="121" t="s">
        <v>182</v>
      </c>
      <c r="E16" s="122">
        <v>1</v>
      </c>
      <c r="F16" s="123">
        <v>4750</v>
      </c>
      <c r="G16" s="123">
        <v>0</v>
      </c>
      <c r="H16" s="121" t="s">
        <v>219</v>
      </c>
      <c r="I16" s="121" t="s">
        <v>220</v>
      </c>
      <c r="J16" s="121" t="s">
        <v>185</v>
      </c>
    </row>
    <row r="17" spans="1:10" ht="14.25" thickBot="1">
      <c r="A17" s="121" t="s">
        <v>221</v>
      </c>
      <c r="B17" s="121" t="s">
        <v>222</v>
      </c>
      <c r="C17" s="121" t="s">
        <v>182</v>
      </c>
      <c r="D17" s="121" t="s">
        <v>223</v>
      </c>
      <c r="E17" s="122">
        <v>1</v>
      </c>
      <c r="F17" s="123">
        <v>1620</v>
      </c>
      <c r="G17" s="123">
        <v>0</v>
      </c>
      <c r="H17" s="121" t="s">
        <v>224</v>
      </c>
      <c r="I17" s="121" t="s">
        <v>225</v>
      </c>
      <c r="J17" s="121" t="s">
        <v>185</v>
      </c>
    </row>
    <row r="18" spans="1:10" ht="14.25" thickBot="1">
      <c r="A18" s="121" t="s">
        <v>226</v>
      </c>
      <c r="B18" s="121" t="s">
        <v>222</v>
      </c>
      <c r="C18" s="121" t="s">
        <v>182</v>
      </c>
      <c r="D18" s="121" t="s">
        <v>223</v>
      </c>
      <c r="E18" s="122">
        <v>1</v>
      </c>
      <c r="F18" s="123">
        <v>1620</v>
      </c>
      <c r="G18" s="123">
        <v>0</v>
      </c>
      <c r="H18" s="121" t="s">
        <v>224</v>
      </c>
      <c r="I18" s="121" t="s">
        <v>225</v>
      </c>
      <c r="J18" s="121" t="s">
        <v>185</v>
      </c>
    </row>
    <row r="19" spans="1:10" ht="14.25" thickBot="1">
      <c r="A19" s="121" t="s">
        <v>227</v>
      </c>
      <c r="B19" s="121" t="s">
        <v>222</v>
      </c>
      <c r="C19" s="121" t="s">
        <v>182</v>
      </c>
      <c r="D19" s="121" t="s">
        <v>223</v>
      </c>
      <c r="E19" s="122">
        <v>1</v>
      </c>
      <c r="F19" s="123">
        <v>1620</v>
      </c>
      <c r="G19" s="123">
        <v>0</v>
      </c>
      <c r="H19" s="121" t="s">
        <v>224</v>
      </c>
      <c r="I19" s="121" t="s">
        <v>225</v>
      </c>
      <c r="J19" s="121" t="s">
        <v>185</v>
      </c>
    </row>
    <row r="20" spans="1:10" ht="14.25" thickBot="1">
      <c r="A20" s="121" t="s">
        <v>228</v>
      </c>
      <c r="B20" s="121" t="s">
        <v>229</v>
      </c>
      <c r="C20" s="121" t="s">
        <v>230</v>
      </c>
      <c r="D20" s="121" t="s">
        <v>182</v>
      </c>
      <c r="E20" s="122">
        <v>1</v>
      </c>
      <c r="F20" s="123">
        <v>3770</v>
      </c>
      <c r="G20" s="123">
        <v>0</v>
      </c>
      <c r="H20" s="121" t="s">
        <v>224</v>
      </c>
      <c r="I20" s="121" t="s">
        <v>225</v>
      </c>
      <c r="J20" s="121" t="s">
        <v>185</v>
      </c>
    </row>
    <row r="21" spans="1:10" ht="14.25" thickBot="1">
      <c r="A21" s="121" t="s">
        <v>231</v>
      </c>
      <c r="B21" s="121" t="s">
        <v>232</v>
      </c>
      <c r="C21" s="121" t="s">
        <v>233</v>
      </c>
      <c r="D21" s="121" t="s">
        <v>182</v>
      </c>
      <c r="E21" s="122">
        <v>1</v>
      </c>
      <c r="F21" s="123">
        <v>2660</v>
      </c>
      <c r="G21" s="123">
        <v>0</v>
      </c>
      <c r="H21" s="121" t="s">
        <v>224</v>
      </c>
      <c r="I21" s="121" t="s">
        <v>225</v>
      </c>
      <c r="J21" s="121" t="s">
        <v>185</v>
      </c>
    </row>
    <row r="22" spans="1:10" ht="14.25" thickBot="1">
      <c r="A22" s="121" t="s">
        <v>234</v>
      </c>
      <c r="B22" s="121" t="s">
        <v>235</v>
      </c>
      <c r="C22" s="121" t="s">
        <v>236</v>
      </c>
      <c r="D22" s="121" t="s">
        <v>182</v>
      </c>
      <c r="E22" s="122">
        <v>1</v>
      </c>
      <c r="F22" s="123">
        <v>2110</v>
      </c>
      <c r="G22" s="123">
        <v>0</v>
      </c>
      <c r="H22" s="121" t="s">
        <v>224</v>
      </c>
      <c r="I22" s="121" t="s">
        <v>237</v>
      </c>
      <c r="J22" s="121" t="s">
        <v>185</v>
      </c>
    </row>
    <row r="23" spans="1:10" ht="14.25" thickBot="1">
      <c r="A23" s="121" t="s">
        <v>238</v>
      </c>
      <c r="B23" s="121" t="s">
        <v>239</v>
      </c>
      <c r="C23" s="121" t="s">
        <v>240</v>
      </c>
      <c r="D23" s="121" t="s">
        <v>182</v>
      </c>
      <c r="E23" s="122">
        <v>1</v>
      </c>
      <c r="F23" s="123">
        <v>6287</v>
      </c>
      <c r="G23" s="123">
        <v>0</v>
      </c>
      <c r="H23" s="121" t="s">
        <v>224</v>
      </c>
      <c r="I23" s="121" t="s">
        <v>237</v>
      </c>
      <c r="J23" s="121" t="s">
        <v>185</v>
      </c>
    </row>
    <row r="24" spans="1:10" ht="14.25" thickBot="1">
      <c r="A24" s="121" t="s">
        <v>241</v>
      </c>
      <c r="B24" s="121" t="s">
        <v>242</v>
      </c>
      <c r="C24" s="121" t="s">
        <v>243</v>
      </c>
      <c r="D24" s="121" t="s">
        <v>182</v>
      </c>
      <c r="E24" s="122">
        <v>1</v>
      </c>
      <c r="F24" s="123">
        <v>7300</v>
      </c>
      <c r="G24" s="123">
        <v>0</v>
      </c>
      <c r="H24" s="121" t="s">
        <v>183</v>
      </c>
      <c r="I24" s="121" t="s">
        <v>244</v>
      </c>
      <c r="J24" s="121" t="s">
        <v>185</v>
      </c>
    </row>
    <row r="25" spans="1:10" ht="14.25" thickBot="1">
      <c r="A25" s="121" t="s">
        <v>245</v>
      </c>
      <c r="B25" s="121" t="s">
        <v>246</v>
      </c>
      <c r="C25" s="121" t="s">
        <v>247</v>
      </c>
      <c r="D25" s="121" t="s">
        <v>182</v>
      </c>
      <c r="E25" s="122">
        <v>1</v>
      </c>
      <c r="F25" s="123">
        <v>7000</v>
      </c>
      <c r="G25" s="123">
        <v>0</v>
      </c>
      <c r="H25" s="121" t="s">
        <v>183</v>
      </c>
      <c r="I25" s="121" t="s">
        <v>244</v>
      </c>
      <c r="J25" s="121" t="s">
        <v>185</v>
      </c>
    </row>
    <row r="26" spans="1:10" ht="14.25" thickBot="1">
      <c r="A26" s="121" t="s">
        <v>248</v>
      </c>
      <c r="B26" s="121" t="s">
        <v>249</v>
      </c>
      <c r="C26" s="121" t="s">
        <v>250</v>
      </c>
      <c r="D26" s="121" t="s">
        <v>251</v>
      </c>
      <c r="E26" s="122">
        <v>1</v>
      </c>
      <c r="F26" s="123">
        <v>3199</v>
      </c>
      <c r="G26" s="123">
        <v>0</v>
      </c>
      <c r="H26" s="121" t="s">
        <v>183</v>
      </c>
      <c r="I26" s="121" t="s">
        <v>252</v>
      </c>
      <c r="J26" s="121" t="s">
        <v>185</v>
      </c>
    </row>
    <row r="27" spans="1:10" ht="14.25" thickBot="1">
      <c r="A27" s="121" t="s">
        <v>253</v>
      </c>
      <c r="B27" s="121" t="s">
        <v>254</v>
      </c>
      <c r="C27" s="121" t="s">
        <v>255</v>
      </c>
      <c r="D27" s="121" t="s">
        <v>256</v>
      </c>
      <c r="E27" s="122">
        <v>1</v>
      </c>
      <c r="F27" s="123">
        <v>3199</v>
      </c>
      <c r="G27" s="123">
        <v>0</v>
      </c>
      <c r="H27" s="121" t="s">
        <v>257</v>
      </c>
      <c r="I27" s="121" t="s">
        <v>252</v>
      </c>
      <c r="J27" s="121" t="s">
        <v>185</v>
      </c>
    </row>
    <row r="28" spans="1:10" ht="14.25" thickBot="1">
      <c r="A28" s="121" t="s">
        <v>258</v>
      </c>
      <c r="B28" s="121" t="s">
        <v>254</v>
      </c>
      <c r="C28" s="121" t="s">
        <v>259</v>
      </c>
      <c r="D28" s="121" t="s">
        <v>260</v>
      </c>
      <c r="E28" s="122">
        <v>1</v>
      </c>
      <c r="F28" s="123">
        <v>2040</v>
      </c>
      <c r="G28" s="123">
        <v>0</v>
      </c>
      <c r="H28" s="121" t="s">
        <v>261</v>
      </c>
      <c r="I28" s="121" t="s">
        <v>262</v>
      </c>
      <c r="J28" s="121" t="s">
        <v>185</v>
      </c>
    </row>
    <row r="29" spans="1:10" ht="14.25" thickBot="1">
      <c r="A29" s="121" t="s">
        <v>263</v>
      </c>
      <c r="B29" s="121" t="s">
        <v>264</v>
      </c>
      <c r="C29" s="121" t="s">
        <v>265</v>
      </c>
      <c r="D29" s="121" t="s">
        <v>182</v>
      </c>
      <c r="E29" s="122">
        <v>1</v>
      </c>
      <c r="F29" s="123">
        <v>23180</v>
      </c>
      <c r="G29" s="123">
        <v>1352.11</v>
      </c>
      <c r="H29" s="121" t="s">
        <v>266</v>
      </c>
      <c r="I29" s="121" t="s">
        <v>267</v>
      </c>
      <c r="J29" s="121" t="s">
        <v>185</v>
      </c>
    </row>
    <row r="30" spans="1:10" ht="14.25" thickBot="1">
      <c r="A30" s="121" t="s">
        <v>268</v>
      </c>
      <c r="B30" s="121" t="s">
        <v>269</v>
      </c>
      <c r="C30" s="121" t="s">
        <v>270</v>
      </c>
      <c r="D30" s="121" t="s">
        <v>182</v>
      </c>
      <c r="E30" s="122">
        <v>1</v>
      </c>
      <c r="F30" s="123">
        <v>1520</v>
      </c>
      <c r="G30" s="123">
        <v>0</v>
      </c>
      <c r="H30" s="121" t="s">
        <v>271</v>
      </c>
      <c r="I30" s="121" t="s">
        <v>272</v>
      </c>
      <c r="J30" s="121" t="s">
        <v>185</v>
      </c>
    </row>
    <row r="31" spans="1:10" ht="14.25" thickBot="1">
      <c r="A31" s="121" t="s">
        <v>273</v>
      </c>
      <c r="B31" s="121" t="s">
        <v>274</v>
      </c>
      <c r="C31" s="121" t="s">
        <v>275</v>
      </c>
      <c r="D31" s="121" t="s">
        <v>182</v>
      </c>
      <c r="E31" s="122">
        <v>1</v>
      </c>
      <c r="F31" s="123">
        <v>25200</v>
      </c>
      <c r="G31" s="123">
        <v>0</v>
      </c>
      <c r="H31" s="121" t="s">
        <v>276</v>
      </c>
      <c r="I31" s="121" t="s">
        <v>277</v>
      </c>
      <c r="J31" s="121" t="s">
        <v>185</v>
      </c>
    </row>
    <row r="32" spans="1:10" ht="14.25" thickBot="1">
      <c r="A32" s="121" t="s">
        <v>278</v>
      </c>
      <c r="B32" s="121" t="s">
        <v>254</v>
      </c>
      <c r="C32" s="121" t="s">
        <v>279</v>
      </c>
      <c r="D32" s="121" t="s">
        <v>280</v>
      </c>
      <c r="E32" s="122">
        <v>1</v>
      </c>
      <c r="F32" s="123">
        <v>3999</v>
      </c>
      <c r="G32" s="123">
        <v>0</v>
      </c>
      <c r="H32" s="121" t="s">
        <v>281</v>
      </c>
      <c r="I32" s="121" t="s">
        <v>282</v>
      </c>
      <c r="J32" s="121" t="s">
        <v>185</v>
      </c>
    </row>
    <row r="33" spans="1:10" ht="14.25" thickBot="1">
      <c r="A33" s="121" t="s">
        <v>283</v>
      </c>
      <c r="B33" s="121" t="s">
        <v>284</v>
      </c>
      <c r="C33" s="121" t="s">
        <v>285</v>
      </c>
      <c r="D33" s="121" t="s">
        <v>182</v>
      </c>
      <c r="E33" s="122">
        <v>1</v>
      </c>
      <c r="F33" s="123">
        <v>4000</v>
      </c>
      <c r="G33" s="123">
        <v>0</v>
      </c>
      <c r="H33" s="121" t="s">
        <v>286</v>
      </c>
      <c r="I33" s="121" t="s">
        <v>287</v>
      </c>
      <c r="J33" s="121" t="s">
        <v>185</v>
      </c>
    </row>
    <row r="34" spans="1:10" ht="14.25" thickBot="1">
      <c r="A34" s="121" t="s">
        <v>288</v>
      </c>
      <c r="B34" s="121" t="s">
        <v>284</v>
      </c>
      <c r="C34" s="121" t="s">
        <v>289</v>
      </c>
      <c r="D34" s="121" t="s">
        <v>182</v>
      </c>
      <c r="E34" s="122">
        <v>1</v>
      </c>
      <c r="F34" s="123">
        <v>5000</v>
      </c>
      <c r="G34" s="123">
        <v>0</v>
      </c>
      <c r="H34" s="121" t="s">
        <v>286</v>
      </c>
      <c r="I34" s="121" t="s">
        <v>287</v>
      </c>
      <c r="J34" s="121" t="s">
        <v>185</v>
      </c>
    </row>
    <row r="35" spans="1:10" ht="14.25" thickBot="1">
      <c r="A35" s="121" t="s">
        <v>290</v>
      </c>
      <c r="B35" s="121" t="s">
        <v>284</v>
      </c>
      <c r="C35" s="121" t="s">
        <v>291</v>
      </c>
      <c r="D35" s="121" t="s">
        <v>182</v>
      </c>
      <c r="E35" s="122">
        <v>1</v>
      </c>
      <c r="F35" s="123">
        <v>5000</v>
      </c>
      <c r="G35" s="123">
        <v>0</v>
      </c>
      <c r="H35" s="121" t="s">
        <v>286</v>
      </c>
      <c r="I35" s="121" t="s">
        <v>287</v>
      </c>
      <c r="J35" s="121" t="s">
        <v>185</v>
      </c>
    </row>
    <row r="36" spans="1:10" ht="14.25" thickBot="1">
      <c r="A36" s="121" t="s">
        <v>292</v>
      </c>
      <c r="B36" s="121" t="s">
        <v>293</v>
      </c>
      <c r="C36" s="121" t="s">
        <v>213</v>
      </c>
      <c r="D36" s="121" t="s">
        <v>213</v>
      </c>
      <c r="E36" s="122">
        <v>1</v>
      </c>
      <c r="F36" s="123">
        <v>1300</v>
      </c>
      <c r="G36" s="123">
        <v>0</v>
      </c>
      <c r="H36" s="121" t="s">
        <v>183</v>
      </c>
      <c r="I36" s="121" t="s">
        <v>294</v>
      </c>
      <c r="J36" s="121" t="s">
        <v>185</v>
      </c>
    </row>
    <row r="37" spans="1:10" ht="14.25" thickBot="1">
      <c r="A37" s="121" t="s">
        <v>295</v>
      </c>
      <c r="B37" s="121" t="s">
        <v>254</v>
      </c>
      <c r="C37" s="121" t="s">
        <v>296</v>
      </c>
      <c r="D37" s="121" t="s">
        <v>297</v>
      </c>
      <c r="E37" s="122">
        <v>1</v>
      </c>
      <c r="F37" s="123">
        <v>3299</v>
      </c>
      <c r="G37" s="123">
        <v>0</v>
      </c>
      <c r="H37" s="121" t="s">
        <v>266</v>
      </c>
      <c r="I37" s="121" t="s">
        <v>298</v>
      </c>
      <c r="J37" s="121" t="s">
        <v>185</v>
      </c>
    </row>
    <row r="38" spans="1:10" ht="14.25" thickBot="1">
      <c r="A38" s="121" t="s">
        <v>299</v>
      </c>
      <c r="B38" s="121" t="s">
        <v>300</v>
      </c>
      <c r="C38" s="121" t="s">
        <v>301</v>
      </c>
      <c r="D38" s="121" t="s">
        <v>182</v>
      </c>
      <c r="E38" s="122">
        <v>1</v>
      </c>
      <c r="F38" s="123">
        <v>1856</v>
      </c>
      <c r="G38" s="123">
        <v>0</v>
      </c>
      <c r="H38" s="121" t="s">
        <v>266</v>
      </c>
      <c r="I38" s="121" t="s">
        <v>298</v>
      </c>
      <c r="J38" s="121" t="s">
        <v>185</v>
      </c>
    </row>
    <row r="39" spans="1:10" ht="14.25" thickBot="1">
      <c r="A39" s="121" t="s">
        <v>302</v>
      </c>
      <c r="B39" s="121" t="s">
        <v>187</v>
      </c>
      <c r="C39" s="121" t="s">
        <v>303</v>
      </c>
      <c r="D39" s="121" t="s">
        <v>304</v>
      </c>
      <c r="E39" s="122">
        <v>1</v>
      </c>
      <c r="F39" s="123">
        <v>8990</v>
      </c>
      <c r="G39" s="123">
        <v>0</v>
      </c>
      <c r="H39" s="121" t="s">
        <v>196</v>
      </c>
      <c r="I39" s="121" t="s">
        <v>305</v>
      </c>
      <c r="J39" s="121" t="s">
        <v>185</v>
      </c>
    </row>
    <row r="40" spans="1:10" ht="14.25" thickBot="1">
      <c r="A40" s="121" t="s">
        <v>306</v>
      </c>
      <c r="B40" s="121" t="s">
        <v>222</v>
      </c>
      <c r="C40" s="121" t="s">
        <v>307</v>
      </c>
      <c r="D40" s="121" t="s">
        <v>182</v>
      </c>
      <c r="E40" s="122">
        <v>1</v>
      </c>
      <c r="F40" s="123">
        <v>1500</v>
      </c>
      <c r="G40" s="123">
        <v>0</v>
      </c>
      <c r="H40" s="121" t="s">
        <v>196</v>
      </c>
      <c r="I40" s="121" t="s">
        <v>308</v>
      </c>
      <c r="J40" s="121" t="s">
        <v>185</v>
      </c>
    </row>
    <row r="41" spans="1:10" ht="14.25" thickBot="1">
      <c r="A41" s="121" t="s">
        <v>309</v>
      </c>
      <c r="B41" s="121" t="s">
        <v>222</v>
      </c>
      <c r="C41" s="121" t="s">
        <v>307</v>
      </c>
      <c r="D41" s="121" t="s">
        <v>182</v>
      </c>
      <c r="E41" s="122">
        <v>1</v>
      </c>
      <c r="F41" s="123">
        <v>1500</v>
      </c>
      <c r="G41" s="123">
        <v>0</v>
      </c>
      <c r="H41" s="121" t="s">
        <v>196</v>
      </c>
      <c r="I41" s="121" t="s">
        <v>308</v>
      </c>
      <c r="J41" s="121" t="s">
        <v>185</v>
      </c>
    </row>
    <row r="42" spans="1:10" ht="14.25" thickBot="1">
      <c r="A42" s="121" t="s">
        <v>310</v>
      </c>
      <c r="B42" s="121" t="s">
        <v>222</v>
      </c>
      <c r="C42" s="121" t="s">
        <v>307</v>
      </c>
      <c r="D42" s="121" t="s">
        <v>182</v>
      </c>
      <c r="E42" s="122">
        <v>1</v>
      </c>
      <c r="F42" s="123">
        <v>1500</v>
      </c>
      <c r="G42" s="123">
        <v>0</v>
      </c>
      <c r="H42" s="121" t="s">
        <v>196</v>
      </c>
      <c r="I42" s="121" t="s">
        <v>308</v>
      </c>
      <c r="J42" s="121" t="s">
        <v>185</v>
      </c>
    </row>
    <row r="43" spans="1:10" ht="14.25" thickBot="1">
      <c r="A43" s="121" t="s">
        <v>311</v>
      </c>
      <c r="B43" s="121" t="s">
        <v>254</v>
      </c>
      <c r="C43" s="121" t="s">
        <v>312</v>
      </c>
      <c r="D43" s="121" t="s">
        <v>313</v>
      </c>
      <c r="E43" s="122">
        <v>1</v>
      </c>
      <c r="F43" s="123">
        <v>3600</v>
      </c>
      <c r="G43" s="123">
        <v>0</v>
      </c>
      <c r="H43" s="121" t="s">
        <v>203</v>
      </c>
      <c r="I43" s="121" t="s">
        <v>314</v>
      </c>
      <c r="J43" s="121" t="s">
        <v>185</v>
      </c>
    </row>
    <row r="44" spans="1:10" ht="14.25" thickBot="1">
      <c r="A44" s="121" t="s">
        <v>315</v>
      </c>
      <c r="B44" s="121" t="s">
        <v>316</v>
      </c>
      <c r="C44" s="121" t="s">
        <v>317</v>
      </c>
      <c r="D44" s="121" t="s">
        <v>182</v>
      </c>
      <c r="E44" s="122">
        <v>1</v>
      </c>
      <c r="F44" s="123">
        <v>6800</v>
      </c>
      <c r="G44" s="123">
        <v>0</v>
      </c>
      <c r="H44" s="121" t="s">
        <v>196</v>
      </c>
      <c r="I44" s="121" t="s">
        <v>197</v>
      </c>
      <c r="J44" s="121" t="s">
        <v>185</v>
      </c>
    </row>
    <row r="45" spans="1:10" ht="14.25" thickBot="1">
      <c r="A45" s="121" t="s">
        <v>318</v>
      </c>
      <c r="B45" s="121" t="s">
        <v>319</v>
      </c>
      <c r="C45" s="121" t="s">
        <v>320</v>
      </c>
      <c r="D45" s="121" t="s">
        <v>321</v>
      </c>
      <c r="E45" s="122">
        <v>1</v>
      </c>
      <c r="F45" s="123">
        <v>2299</v>
      </c>
      <c r="G45" s="123">
        <v>0</v>
      </c>
      <c r="H45" s="121" t="s">
        <v>190</v>
      </c>
      <c r="I45" s="121" t="s">
        <v>322</v>
      </c>
      <c r="J45" s="121" t="s">
        <v>185</v>
      </c>
    </row>
    <row r="46" spans="1:10" ht="14.25" thickBot="1">
      <c r="A46" s="121" t="s">
        <v>323</v>
      </c>
      <c r="B46" s="121" t="s">
        <v>324</v>
      </c>
      <c r="C46" s="121" t="s">
        <v>325</v>
      </c>
      <c r="D46" s="121" t="s">
        <v>182</v>
      </c>
      <c r="E46" s="122">
        <v>1</v>
      </c>
      <c r="F46" s="123">
        <v>1399</v>
      </c>
      <c r="G46" s="123">
        <v>0</v>
      </c>
      <c r="H46" s="121" t="s">
        <v>190</v>
      </c>
      <c r="I46" s="121" t="s">
        <v>322</v>
      </c>
      <c r="J46" s="121" t="s">
        <v>185</v>
      </c>
    </row>
    <row r="47" spans="1:10" ht="14.25" thickBot="1">
      <c r="A47" s="121" t="s">
        <v>326</v>
      </c>
      <c r="B47" s="121" t="s">
        <v>327</v>
      </c>
      <c r="C47" s="121" t="s">
        <v>182</v>
      </c>
      <c r="D47" s="121" t="s">
        <v>328</v>
      </c>
      <c r="E47" s="122">
        <v>1</v>
      </c>
      <c r="F47" s="123">
        <v>1500</v>
      </c>
      <c r="G47" s="123">
        <v>0</v>
      </c>
      <c r="H47" s="121" t="s">
        <v>224</v>
      </c>
      <c r="I47" s="121" t="s">
        <v>329</v>
      </c>
      <c r="J47" s="121" t="s">
        <v>185</v>
      </c>
    </row>
    <row r="48" spans="1:10" ht="14.25" thickBot="1">
      <c r="A48" s="121" t="s">
        <v>330</v>
      </c>
      <c r="B48" s="121" t="s">
        <v>327</v>
      </c>
      <c r="C48" s="121" t="s">
        <v>182</v>
      </c>
      <c r="D48" s="121" t="s">
        <v>331</v>
      </c>
      <c r="E48" s="122">
        <v>1</v>
      </c>
      <c r="F48" s="123">
        <v>1500</v>
      </c>
      <c r="G48" s="123">
        <v>0</v>
      </c>
      <c r="H48" s="121" t="s">
        <v>224</v>
      </c>
      <c r="I48" s="121" t="s">
        <v>329</v>
      </c>
      <c r="J48" s="121" t="s">
        <v>185</v>
      </c>
    </row>
    <row r="49" spans="1:10" ht="14.25" thickBot="1">
      <c r="A49" s="121" t="s">
        <v>332</v>
      </c>
      <c r="B49" s="121" t="s">
        <v>327</v>
      </c>
      <c r="C49" s="121" t="s">
        <v>182</v>
      </c>
      <c r="D49" s="121" t="s">
        <v>333</v>
      </c>
      <c r="E49" s="122">
        <v>1</v>
      </c>
      <c r="F49" s="123">
        <v>1500</v>
      </c>
      <c r="G49" s="123">
        <v>0</v>
      </c>
      <c r="H49" s="121" t="s">
        <v>224</v>
      </c>
      <c r="I49" s="121" t="s">
        <v>329</v>
      </c>
      <c r="J49" s="121" t="s">
        <v>185</v>
      </c>
    </row>
    <row r="50" spans="1:10" ht="14.25" thickBot="1">
      <c r="A50" s="121" t="s">
        <v>334</v>
      </c>
      <c r="B50" s="121" t="s">
        <v>327</v>
      </c>
      <c r="C50" s="121" t="s">
        <v>182</v>
      </c>
      <c r="D50" s="121" t="s">
        <v>335</v>
      </c>
      <c r="E50" s="122">
        <v>1</v>
      </c>
      <c r="F50" s="123">
        <v>1500</v>
      </c>
      <c r="G50" s="123">
        <v>0</v>
      </c>
      <c r="H50" s="121" t="s">
        <v>224</v>
      </c>
      <c r="I50" s="121" t="s">
        <v>329</v>
      </c>
      <c r="J50" s="121" t="s">
        <v>185</v>
      </c>
    </row>
    <row r="51" spans="1:10" ht="14.25" thickBot="1">
      <c r="A51" s="121" t="s">
        <v>336</v>
      </c>
      <c r="B51" s="121" t="s">
        <v>337</v>
      </c>
      <c r="C51" s="121" t="s">
        <v>338</v>
      </c>
      <c r="D51" s="121" t="s">
        <v>213</v>
      </c>
      <c r="E51" s="122">
        <v>1</v>
      </c>
      <c r="F51" s="123">
        <v>1500</v>
      </c>
      <c r="G51" s="123">
        <v>0</v>
      </c>
      <c r="H51" s="121" t="s">
        <v>339</v>
      </c>
      <c r="I51" s="121" t="s">
        <v>340</v>
      </c>
      <c r="J51" s="121" t="s">
        <v>185</v>
      </c>
    </row>
    <row r="52" spans="1:10" ht="14.25" thickBot="1">
      <c r="A52" s="121" t="s">
        <v>341</v>
      </c>
      <c r="B52" s="121" t="s">
        <v>342</v>
      </c>
      <c r="C52" s="121" t="s">
        <v>343</v>
      </c>
      <c r="D52" s="121" t="s">
        <v>213</v>
      </c>
      <c r="E52" s="122">
        <v>1</v>
      </c>
      <c r="F52" s="123">
        <v>2460</v>
      </c>
      <c r="G52" s="123">
        <v>0</v>
      </c>
      <c r="H52" s="121" t="s">
        <v>344</v>
      </c>
      <c r="I52" s="121" t="s">
        <v>345</v>
      </c>
      <c r="J52" s="121" t="s">
        <v>185</v>
      </c>
    </row>
    <row r="53" spans="1:10" ht="14.25" thickBot="1">
      <c r="A53" s="121" t="s">
        <v>346</v>
      </c>
      <c r="B53" s="121" t="s">
        <v>342</v>
      </c>
      <c r="C53" s="121" t="s">
        <v>343</v>
      </c>
      <c r="D53" s="121" t="s">
        <v>213</v>
      </c>
      <c r="E53" s="122">
        <v>1</v>
      </c>
      <c r="F53" s="123">
        <v>2460</v>
      </c>
      <c r="G53" s="123">
        <v>0</v>
      </c>
      <c r="H53" s="121" t="s">
        <v>344</v>
      </c>
      <c r="I53" s="121" t="s">
        <v>347</v>
      </c>
      <c r="J53" s="121" t="s">
        <v>185</v>
      </c>
    </row>
    <row r="54" spans="1:10" ht="14.25" thickBot="1">
      <c r="A54" s="121" t="s">
        <v>348</v>
      </c>
      <c r="B54" s="121" t="s">
        <v>254</v>
      </c>
      <c r="C54" s="121" t="s">
        <v>349</v>
      </c>
      <c r="D54" s="121" t="s">
        <v>350</v>
      </c>
      <c r="E54" s="122">
        <v>1</v>
      </c>
      <c r="F54" s="123">
        <v>5000</v>
      </c>
      <c r="G54" s="123">
        <v>0</v>
      </c>
      <c r="H54" s="121" t="s">
        <v>351</v>
      </c>
      <c r="I54" s="121" t="s">
        <v>352</v>
      </c>
      <c r="J54" s="121" t="s">
        <v>185</v>
      </c>
    </row>
    <row r="55" spans="1:10" ht="14.25" thickBot="1">
      <c r="A55" s="121" t="s">
        <v>353</v>
      </c>
      <c r="B55" s="121" t="s">
        <v>354</v>
      </c>
      <c r="C55" s="121" t="s">
        <v>355</v>
      </c>
      <c r="D55" s="121" t="s">
        <v>213</v>
      </c>
      <c r="E55" s="122">
        <v>1</v>
      </c>
      <c r="F55" s="123">
        <v>2490</v>
      </c>
      <c r="G55" s="123">
        <v>0</v>
      </c>
      <c r="H55" s="121" t="s">
        <v>339</v>
      </c>
      <c r="I55" s="121" t="s">
        <v>356</v>
      </c>
      <c r="J55" s="121" t="s">
        <v>185</v>
      </c>
    </row>
    <row r="56" spans="1:10" ht="14.25" thickBot="1">
      <c r="A56" s="121" t="s">
        <v>357</v>
      </c>
      <c r="B56" s="121" t="s">
        <v>254</v>
      </c>
      <c r="C56" s="121" t="s">
        <v>213</v>
      </c>
      <c r="D56" s="121" t="s">
        <v>358</v>
      </c>
      <c r="E56" s="122">
        <v>1</v>
      </c>
      <c r="F56" s="123">
        <v>4380</v>
      </c>
      <c r="G56" s="123">
        <v>0</v>
      </c>
      <c r="H56" s="121" t="s">
        <v>196</v>
      </c>
      <c r="I56" s="121" t="s">
        <v>359</v>
      </c>
      <c r="J56" s="121" t="s">
        <v>185</v>
      </c>
    </row>
    <row r="57" spans="1:10" ht="14.25" thickBot="1">
      <c r="A57" s="121" t="s">
        <v>360</v>
      </c>
      <c r="B57" s="121" t="s">
        <v>361</v>
      </c>
      <c r="C57" s="121" t="s">
        <v>362</v>
      </c>
      <c r="D57" s="121" t="s">
        <v>213</v>
      </c>
      <c r="E57" s="122">
        <v>1</v>
      </c>
      <c r="F57" s="123">
        <v>2700</v>
      </c>
      <c r="G57" s="123">
        <v>0</v>
      </c>
      <c r="H57" s="121" t="s">
        <v>351</v>
      </c>
      <c r="I57" s="121" t="s">
        <v>359</v>
      </c>
      <c r="J57" s="121" t="s">
        <v>185</v>
      </c>
    </row>
    <row r="58" spans="1:10" ht="14.25" thickBot="1">
      <c r="A58" s="121" t="s">
        <v>363</v>
      </c>
      <c r="B58" s="121" t="s">
        <v>364</v>
      </c>
      <c r="C58" s="121" t="s">
        <v>365</v>
      </c>
      <c r="D58" s="121" t="s">
        <v>366</v>
      </c>
      <c r="E58" s="122">
        <v>1</v>
      </c>
      <c r="F58" s="123">
        <v>1160</v>
      </c>
      <c r="G58" s="123">
        <v>0</v>
      </c>
      <c r="H58" s="121" t="s">
        <v>367</v>
      </c>
      <c r="I58" s="121" t="s">
        <v>368</v>
      </c>
      <c r="J58" s="121" t="s">
        <v>185</v>
      </c>
    </row>
    <row r="59" spans="1:10" ht="14.25" thickBot="1">
      <c r="A59" s="121" t="s">
        <v>369</v>
      </c>
      <c r="B59" s="121" t="s">
        <v>364</v>
      </c>
      <c r="C59" s="121" t="s">
        <v>370</v>
      </c>
      <c r="D59" s="121" t="s">
        <v>371</v>
      </c>
      <c r="E59" s="122">
        <v>1</v>
      </c>
      <c r="F59" s="123">
        <v>1350</v>
      </c>
      <c r="G59" s="123">
        <v>0</v>
      </c>
      <c r="H59" s="121" t="s">
        <v>367</v>
      </c>
      <c r="I59" s="121" t="s">
        <v>368</v>
      </c>
      <c r="J59" s="121" t="s">
        <v>185</v>
      </c>
    </row>
    <row r="60" spans="1:10" ht="14.25" thickBot="1">
      <c r="A60" s="121" t="s">
        <v>372</v>
      </c>
      <c r="B60" s="121" t="s">
        <v>364</v>
      </c>
      <c r="C60" s="121" t="s">
        <v>373</v>
      </c>
      <c r="D60" s="121" t="s">
        <v>374</v>
      </c>
      <c r="E60" s="122">
        <v>1</v>
      </c>
      <c r="F60" s="123">
        <v>1160</v>
      </c>
      <c r="G60" s="123">
        <v>0</v>
      </c>
      <c r="H60" s="121" t="s">
        <v>367</v>
      </c>
      <c r="I60" s="121" t="s">
        <v>368</v>
      </c>
      <c r="J60" s="121" t="s">
        <v>185</v>
      </c>
    </row>
    <row r="61" spans="1:10" ht="14.25" thickBot="1">
      <c r="A61" s="121" t="s">
        <v>375</v>
      </c>
      <c r="B61" s="121" t="s">
        <v>364</v>
      </c>
      <c r="C61" s="121" t="s">
        <v>365</v>
      </c>
      <c r="D61" s="121" t="s">
        <v>366</v>
      </c>
      <c r="E61" s="122">
        <v>1</v>
      </c>
      <c r="F61" s="123">
        <v>1160</v>
      </c>
      <c r="G61" s="123">
        <v>0</v>
      </c>
      <c r="H61" s="121" t="s">
        <v>367</v>
      </c>
      <c r="I61" s="121" t="s">
        <v>368</v>
      </c>
      <c r="J61" s="121" t="s">
        <v>185</v>
      </c>
    </row>
    <row r="62" spans="1:10" ht="14.25" thickBot="1">
      <c r="A62" s="121" t="s">
        <v>376</v>
      </c>
      <c r="B62" s="121" t="s">
        <v>377</v>
      </c>
      <c r="C62" s="121" t="s">
        <v>378</v>
      </c>
      <c r="D62" s="121" t="s">
        <v>213</v>
      </c>
      <c r="E62" s="122">
        <v>1</v>
      </c>
      <c r="F62" s="123">
        <v>28850</v>
      </c>
      <c r="G62" s="123">
        <v>0</v>
      </c>
      <c r="H62" s="121" t="s">
        <v>344</v>
      </c>
      <c r="I62" s="121" t="s">
        <v>345</v>
      </c>
      <c r="J62" s="121" t="s">
        <v>185</v>
      </c>
    </row>
    <row r="63" spans="1:10" ht="14.25" thickBot="1">
      <c r="A63" s="121" t="s">
        <v>379</v>
      </c>
      <c r="B63" s="121" t="s">
        <v>380</v>
      </c>
      <c r="C63" s="121" t="s">
        <v>381</v>
      </c>
      <c r="D63" s="121" t="s">
        <v>213</v>
      </c>
      <c r="E63" s="122">
        <v>1</v>
      </c>
      <c r="F63" s="123">
        <v>22000</v>
      </c>
      <c r="G63" s="123">
        <v>0</v>
      </c>
      <c r="H63" s="121" t="s">
        <v>196</v>
      </c>
      <c r="I63" s="121" t="s">
        <v>382</v>
      </c>
      <c r="J63" s="121" t="s">
        <v>185</v>
      </c>
    </row>
    <row r="64" spans="1:10" ht="14.25" thickBot="1">
      <c r="A64" s="121" t="s">
        <v>383</v>
      </c>
      <c r="B64" s="121" t="s">
        <v>300</v>
      </c>
      <c r="C64" s="121" t="s">
        <v>384</v>
      </c>
      <c r="D64" s="121" t="s">
        <v>182</v>
      </c>
      <c r="E64" s="122">
        <v>1</v>
      </c>
      <c r="F64" s="123">
        <v>1200</v>
      </c>
      <c r="G64" s="123">
        <v>0</v>
      </c>
      <c r="H64" s="121" t="s">
        <v>261</v>
      </c>
      <c r="I64" s="121" t="s">
        <v>385</v>
      </c>
      <c r="J64" s="121" t="s">
        <v>185</v>
      </c>
    </row>
    <row r="65" spans="1:10" ht="14.25" thickBot="1">
      <c r="A65" s="121" t="s">
        <v>386</v>
      </c>
      <c r="B65" s="121" t="s">
        <v>254</v>
      </c>
      <c r="C65" s="121" t="s">
        <v>387</v>
      </c>
      <c r="D65" s="121" t="s">
        <v>388</v>
      </c>
      <c r="E65" s="122">
        <v>1</v>
      </c>
      <c r="F65" s="123">
        <v>4500</v>
      </c>
      <c r="G65" s="123">
        <v>0</v>
      </c>
      <c r="H65" s="121" t="s">
        <v>261</v>
      </c>
      <c r="I65" s="121" t="s">
        <v>385</v>
      </c>
      <c r="J65" s="121" t="s">
        <v>185</v>
      </c>
    </row>
    <row r="66" spans="1:10" ht="14.25" thickBot="1">
      <c r="A66" s="121" t="s">
        <v>389</v>
      </c>
      <c r="B66" s="121" t="s">
        <v>337</v>
      </c>
      <c r="C66" s="121" t="s">
        <v>390</v>
      </c>
      <c r="D66" s="121" t="s">
        <v>182</v>
      </c>
      <c r="E66" s="122">
        <v>1</v>
      </c>
      <c r="F66" s="123">
        <v>1750</v>
      </c>
      <c r="G66" s="123">
        <v>0</v>
      </c>
      <c r="H66" s="121" t="s">
        <v>391</v>
      </c>
      <c r="I66" s="121" t="s">
        <v>392</v>
      </c>
      <c r="J66" s="121" t="s">
        <v>185</v>
      </c>
    </row>
    <row r="67" spans="1:10" ht="14.25" thickBot="1">
      <c r="A67" s="121" t="s">
        <v>393</v>
      </c>
      <c r="B67" s="121" t="s">
        <v>337</v>
      </c>
      <c r="C67" s="121" t="s">
        <v>390</v>
      </c>
      <c r="D67" s="121" t="s">
        <v>182</v>
      </c>
      <c r="E67" s="122">
        <v>1</v>
      </c>
      <c r="F67" s="123">
        <v>1750</v>
      </c>
      <c r="G67" s="123">
        <v>0</v>
      </c>
      <c r="H67" s="121" t="s">
        <v>391</v>
      </c>
      <c r="I67" s="121" t="s">
        <v>392</v>
      </c>
      <c r="J67" s="121" t="s">
        <v>185</v>
      </c>
    </row>
    <row r="68" spans="1:10" ht="14.25" thickBot="1">
      <c r="A68" s="121" t="s">
        <v>394</v>
      </c>
      <c r="B68" s="121" t="s">
        <v>337</v>
      </c>
      <c r="C68" s="121" t="s">
        <v>390</v>
      </c>
      <c r="D68" s="121" t="s">
        <v>182</v>
      </c>
      <c r="E68" s="122">
        <v>1</v>
      </c>
      <c r="F68" s="123">
        <v>1750</v>
      </c>
      <c r="G68" s="123">
        <v>0</v>
      </c>
      <c r="H68" s="121" t="s">
        <v>391</v>
      </c>
      <c r="I68" s="121" t="s">
        <v>392</v>
      </c>
      <c r="J68" s="121" t="s">
        <v>185</v>
      </c>
    </row>
    <row r="69" spans="1:10" ht="14.25" thickBot="1">
      <c r="A69" s="121" t="s">
        <v>395</v>
      </c>
      <c r="B69" s="121" t="s">
        <v>337</v>
      </c>
      <c r="C69" s="121" t="s">
        <v>390</v>
      </c>
      <c r="D69" s="121" t="s">
        <v>182</v>
      </c>
      <c r="E69" s="122">
        <v>1</v>
      </c>
      <c r="F69" s="123">
        <v>1750</v>
      </c>
      <c r="G69" s="123">
        <v>0</v>
      </c>
      <c r="H69" s="121" t="s">
        <v>391</v>
      </c>
      <c r="I69" s="121" t="s">
        <v>392</v>
      </c>
      <c r="J69" s="121" t="s">
        <v>185</v>
      </c>
    </row>
    <row r="70" spans="1:10" ht="14.25" thickBot="1">
      <c r="A70" s="121" t="s">
        <v>396</v>
      </c>
      <c r="B70" s="121" t="s">
        <v>337</v>
      </c>
      <c r="C70" s="121" t="s">
        <v>390</v>
      </c>
      <c r="D70" s="121" t="s">
        <v>182</v>
      </c>
      <c r="E70" s="122">
        <v>1</v>
      </c>
      <c r="F70" s="123">
        <v>1750</v>
      </c>
      <c r="G70" s="123">
        <v>0</v>
      </c>
      <c r="H70" s="121" t="s">
        <v>391</v>
      </c>
      <c r="I70" s="121" t="s">
        <v>392</v>
      </c>
      <c r="J70" s="121" t="s">
        <v>185</v>
      </c>
    </row>
    <row r="71" spans="1:10" ht="14.25" thickBot="1">
      <c r="A71" s="121" t="s">
        <v>397</v>
      </c>
      <c r="B71" s="121" t="s">
        <v>337</v>
      </c>
      <c r="C71" s="121" t="s">
        <v>398</v>
      </c>
      <c r="D71" s="121" t="s">
        <v>182</v>
      </c>
      <c r="E71" s="122">
        <v>1</v>
      </c>
      <c r="F71" s="123">
        <v>1750</v>
      </c>
      <c r="G71" s="123">
        <v>0</v>
      </c>
      <c r="H71" s="121" t="s">
        <v>391</v>
      </c>
      <c r="I71" s="121" t="s">
        <v>392</v>
      </c>
      <c r="J71" s="121" t="s">
        <v>185</v>
      </c>
    </row>
    <row r="72" spans="1:10" ht="14.25" thickBot="1">
      <c r="A72" s="121" t="s">
        <v>399</v>
      </c>
      <c r="B72" s="121" t="s">
        <v>337</v>
      </c>
      <c r="C72" s="121" t="s">
        <v>398</v>
      </c>
      <c r="D72" s="121" t="s">
        <v>182</v>
      </c>
      <c r="E72" s="122">
        <v>1</v>
      </c>
      <c r="F72" s="123">
        <v>1750</v>
      </c>
      <c r="G72" s="123">
        <v>0</v>
      </c>
      <c r="H72" s="121" t="s">
        <v>391</v>
      </c>
      <c r="I72" s="121" t="s">
        <v>392</v>
      </c>
      <c r="J72" s="121" t="s">
        <v>185</v>
      </c>
    </row>
    <row r="73" spans="1:10" ht="14.25" thickBot="1">
      <c r="A73" s="121" t="s">
        <v>400</v>
      </c>
      <c r="B73" s="121" t="s">
        <v>254</v>
      </c>
      <c r="C73" s="121" t="s">
        <v>401</v>
      </c>
      <c r="D73" s="121" t="s">
        <v>402</v>
      </c>
      <c r="E73" s="122">
        <v>1</v>
      </c>
      <c r="F73" s="123">
        <v>4100</v>
      </c>
      <c r="G73" s="123">
        <v>0</v>
      </c>
      <c r="H73" s="121" t="s">
        <v>276</v>
      </c>
      <c r="I73" s="121" t="s">
        <v>403</v>
      </c>
      <c r="J73" s="121" t="s">
        <v>185</v>
      </c>
    </row>
    <row r="74" spans="1:10" ht="14.25" thickBot="1">
      <c r="A74" s="121" t="s">
        <v>404</v>
      </c>
      <c r="B74" s="121" t="s">
        <v>405</v>
      </c>
      <c r="C74" s="121" t="s">
        <v>406</v>
      </c>
      <c r="D74" s="121" t="s">
        <v>213</v>
      </c>
      <c r="E74" s="122">
        <v>1</v>
      </c>
      <c r="F74" s="123">
        <v>3020</v>
      </c>
      <c r="G74" s="123">
        <v>0</v>
      </c>
      <c r="H74" s="121" t="s">
        <v>391</v>
      </c>
      <c r="I74" s="121" t="s">
        <v>359</v>
      </c>
      <c r="J74" s="121" t="s">
        <v>185</v>
      </c>
    </row>
    <row r="75" spans="1:10" ht="14.25" thickBot="1">
      <c r="A75" s="121" t="s">
        <v>407</v>
      </c>
      <c r="B75" s="121" t="s">
        <v>408</v>
      </c>
      <c r="C75" s="121" t="s">
        <v>409</v>
      </c>
      <c r="D75" s="121" t="s">
        <v>410</v>
      </c>
      <c r="E75" s="122">
        <v>1</v>
      </c>
      <c r="F75" s="123">
        <v>56197</v>
      </c>
      <c r="G75" s="123">
        <v>0</v>
      </c>
      <c r="H75" s="121" t="s">
        <v>196</v>
      </c>
      <c r="I75" s="121" t="s">
        <v>340</v>
      </c>
      <c r="J75" s="121" t="s">
        <v>185</v>
      </c>
    </row>
    <row r="76" spans="1:10" ht="14.25" thickBot="1">
      <c r="A76" s="121" t="s">
        <v>411</v>
      </c>
      <c r="B76" s="121" t="s">
        <v>412</v>
      </c>
      <c r="C76" s="121" t="s">
        <v>413</v>
      </c>
      <c r="D76" s="121" t="s">
        <v>213</v>
      </c>
      <c r="E76" s="122">
        <v>1</v>
      </c>
      <c r="F76" s="123">
        <v>1249</v>
      </c>
      <c r="G76" s="123">
        <v>0</v>
      </c>
      <c r="H76" s="121" t="s">
        <v>271</v>
      </c>
      <c r="I76" s="121" t="s">
        <v>414</v>
      </c>
      <c r="J76" s="121" t="s">
        <v>185</v>
      </c>
    </row>
    <row r="77" spans="1:10" ht="14.25" thickBot="1">
      <c r="A77" s="121" t="s">
        <v>415</v>
      </c>
      <c r="B77" s="121" t="s">
        <v>416</v>
      </c>
      <c r="C77" s="121" t="s">
        <v>417</v>
      </c>
      <c r="D77" s="121" t="s">
        <v>213</v>
      </c>
      <c r="E77" s="122">
        <v>1</v>
      </c>
      <c r="F77" s="123">
        <v>7237</v>
      </c>
      <c r="G77" s="123">
        <v>0</v>
      </c>
      <c r="H77" s="121" t="s">
        <v>367</v>
      </c>
      <c r="I77" s="121" t="s">
        <v>418</v>
      </c>
      <c r="J77" s="121" t="s">
        <v>185</v>
      </c>
    </row>
    <row r="78" spans="1:10" ht="14.25" thickBot="1">
      <c r="A78" s="121" t="s">
        <v>419</v>
      </c>
      <c r="B78" s="121" t="s">
        <v>420</v>
      </c>
      <c r="C78" s="121" t="s">
        <v>421</v>
      </c>
      <c r="D78" s="121" t="s">
        <v>213</v>
      </c>
      <c r="E78" s="122">
        <v>1</v>
      </c>
      <c r="F78" s="123">
        <v>5600</v>
      </c>
      <c r="G78" s="123">
        <v>0</v>
      </c>
      <c r="H78" s="121" t="s">
        <v>367</v>
      </c>
      <c r="I78" s="121" t="s">
        <v>418</v>
      </c>
      <c r="J78" s="121" t="s">
        <v>185</v>
      </c>
    </row>
    <row r="79" spans="1:10" ht="14.25" thickBot="1">
      <c r="A79" s="121" t="s">
        <v>422</v>
      </c>
      <c r="B79" s="121" t="s">
        <v>423</v>
      </c>
      <c r="C79" s="121" t="s">
        <v>213</v>
      </c>
      <c r="D79" s="121" t="s">
        <v>213</v>
      </c>
      <c r="E79" s="122">
        <v>1</v>
      </c>
      <c r="F79" s="123">
        <v>880</v>
      </c>
      <c r="G79" s="123">
        <v>0</v>
      </c>
      <c r="H79" s="121" t="s">
        <v>424</v>
      </c>
      <c r="I79" s="121" t="s">
        <v>425</v>
      </c>
      <c r="J79" s="121" t="s">
        <v>185</v>
      </c>
    </row>
    <row r="80" spans="1:10" ht="14.25" thickBot="1">
      <c r="A80" s="121" t="s">
        <v>426</v>
      </c>
      <c r="B80" s="121" t="s">
        <v>427</v>
      </c>
      <c r="C80" s="121" t="s">
        <v>428</v>
      </c>
      <c r="D80" s="121" t="s">
        <v>213</v>
      </c>
      <c r="E80" s="122">
        <v>1</v>
      </c>
      <c r="F80" s="123">
        <v>7839</v>
      </c>
      <c r="G80" s="123">
        <v>0</v>
      </c>
      <c r="H80" s="121" t="s">
        <v>367</v>
      </c>
      <c r="I80" s="121" t="s">
        <v>418</v>
      </c>
      <c r="J80" s="121" t="s">
        <v>185</v>
      </c>
    </row>
    <row r="81" spans="1:10" ht="14.25" thickBot="1">
      <c r="A81" s="121" t="s">
        <v>429</v>
      </c>
      <c r="B81" s="121" t="s">
        <v>427</v>
      </c>
      <c r="C81" s="121" t="s">
        <v>428</v>
      </c>
      <c r="D81" s="121" t="s">
        <v>213</v>
      </c>
      <c r="E81" s="122">
        <v>1</v>
      </c>
      <c r="F81" s="123">
        <v>7839</v>
      </c>
      <c r="G81" s="123">
        <v>0</v>
      </c>
      <c r="H81" s="121" t="s">
        <v>367</v>
      </c>
      <c r="I81" s="121" t="s">
        <v>418</v>
      </c>
      <c r="J81" s="121" t="s">
        <v>185</v>
      </c>
    </row>
    <row r="82" spans="1:10" ht="14.25" thickBot="1">
      <c r="A82" s="121" t="s">
        <v>172</v>
      </c>
      <c r="B82" s="121" t="s">
        <v>173</v>
      </c>
      <c r="C82" s="121" t="s">
        <v>174</v>
      </c>
      <c r="D82" s="121" t="s">
        <v>213</v>
      </c>
      <c r="E82" s="122">
        <v>1</v>
      </c>
      <c r="F82" s="123">
        <v>1391400</v>
      </c>
      <c r="G82" s="123">
        <v>0</v>
      </c>
      <c r="H82" s="121" t="s">
        <v>175</v>
      </c>
      <c r="I82" s="121" t="s">
        <v>430</v>
      </c>
      <c r="J82" s="121" t="s">
        <v>185</v>
      </c>
    </row>
    <row r="83" spans="1:10" ht="14.25" thickBot="1">
      <c r="A83" s="121" t="s">
        <v>431</v>
      </c>
      <c r="B83" s="121" t="s">
        <v>416</v>
      </c>
      <c r="C83" s="121" t="s">
        <v>417</v>
      </c>
      <c r="D83" s="121" t="s">
        <v>213</v>
      </c>
      <c r="E83" s="122">
        <v>1</v>
      </c>
      <c r="F83" s="123">
        <v>7237</v>
      </c>
      <c r="G83" s="123">
        <v>0</v>
      </c>
      <c r="H83" s="121" t="s">
        <v>367</v>
      </c>
      <c r="I83" s="121" t="s">
        <v>418</v>
      </c>
      <c r="J83" s="121" t="s">
        <v>185</v>
      </c>
    </row>
    <row r="84" spans="1:10" ht="14.25" thickBot="1">
      <c r="A84" s="121" t="s">
        <v>432</v>
      </c>
      <c r="B84" s="121" t="s">
        <v>433</v>
      </c>
      <c r="C84" s="121" t="s">
        <v>434</v>
      </c>
      <c r="D84" s="121" t="s">
        <v>182</v>
      </c>
      <c r="E84" s="122">
        <v>1</v>
      </c>
      <c r="F84" s="123">
        <v>18700</v>
      </c>
      <c r="G84" s="123">
        <v>934.89</v>
      </c>
      <c r="H84" s="121" t="s">
        <v>266</v>
      </c>
      <c r="I84" s="121" t="s">
        <v>435</v>
      </c>
      <c r="J84" s="121" t="s">
        <v>185</v>
      </c>
    </row>
    <row r="85" spans="1:10" ht="14.25" thickBot="1">
      <c r="A85" s="121" t="s">
        <v>436</v>
      </c>
      <c r="B85" s="121" t="s">
        <v>437</v>
      </c>
      <c r="C85" s="121" t="s">
        <v>438</v>
      </c>
      <c r="D85" s="121" t="s">
        <v>182</v>
      </c>
      <c r="E85" s="122">
        <v>1</v>
      </c>
      <c r="F85" s="123">
        <v>8300</v>
      </c>
      <c r="G85" s="123">
        <v>415.11</v>
      </c>
      <c r="H85" s="121" t="s">
        <v>266</v>
      </c>
      <c r="I85" s="121" t="s">
        <v>435</v>
      </c>
      <c r="J85" s="121" t="s">
        <v>185</v>
      </c>
    </row>
    <row r="86" spans="1:10" ht="14.25" thickBot="1">
      <c r="A86" s="121" t="s">
        <v>439</v>
      </c>
      <c r="B86" s="121" t="s">
        <v>440</v>
      </c>
      <c r="C86" s="121" t="s">
        <v>441</v>
      </c>
      <c r="D86" s="121" t="s">
        <v>182</v>
      </c>
      <c r="E86" s="122">
        <v>1</v>
      </c>
      <c r="F86" s="123">
        <v>2250</v>
      </c>
      <c r="G86" s="123">
        <v>112.5</v>
      </c>
      <c r="H86" s="121" t="s">
        <v>266</v>
      </c>
      <c r="I86" s="121" t="s">
        <v>435</v>
      </c>
      <c r="J86" s="121" t="s">
        <v>185</v>
      </c>
    </row>
    <row r="87" spans="1:10" ht="14.25" thickBot="1">
      <c r="A87" s="121" t="s">
        <v>442</v>
      </c>
      <c r="B87" s="121" t="s">
        <v>222</v>
      </c>
      <c r="C87" s="121" t="s">
        <v>443</v>
      </c>
      <c r="D87" s="121" t="s">
        <v>182</v>
      </c>
      <c r="E87" s="122">
        <v>1</v>
      </c>
      <c r="F87" s="123">
        <v>1650</v>
      </c>
      <c r="G87" s="123">
        <v>0</v>
      </c>
      <c r="H87" s="121" t="s">
        <v>266</v>
      </c>
      <c r="I87" s="121" t="s">
        <v>435</v>
      </c>
      <c r="J87" s="121" t="s">
        <v>185</v>
      </c>
    </row>
    <row r="88" spans="1:10" ht="14.25" thickBot="1">
      <c r="A88" s="121" t="s">
        <v>444</v>
      </c>
      <c r="B88" s="121" t="s">
        <v>222</v>
      </c>
      <c r="C88" s="121" t="s">
        <v>443</v>
      </c>
      <c r="D88" s="121" t="s">
        <v>182</v>
      </c>
      <c r="E88" s="122">
        <v>1</v>
      </c>
      <c r="F88" s="123">
        <v>1650</v>
      </c>
      <c r="G88" s="123">
        <v>0</v>
      </c>
      <c r="H88" s="121" t="s">
        <v>266</v>
      </c>
      <c r="I88" s="121" t="s">
        <v>435</v>
      </c>
      <c r="J88" s="121" t="s">
        <v>185</v>
      </c>
    </row>
    <row r="89" spans="1:10" ht="14.25" thickBot="1">
      <c r="A89" s="121" t="s">
        <v>445</v>
      </c>
      <c r="B89" s="121" t="s">
        <v>222</v>
      </c>
      <c r="C89" s="121" t="s">
        <v>443</v>
      </c>
      <c r="D89" s="121" t="s">
        <v>182</v>
      </c>
      <c r="E89" s="122">
        <v>1</v>
      </c>
      <c r="F89" s="123">
        <v>1650</v>
      </c>
      <c r="G89" s="123">
        <v>0</v>
      </c>
      <c r="H89" s="121" t="s">
        <v>266</v>
      </c>
      <c r="I89" s="121" t="s">
        <v>435</v>
      </c>
      <c r="J89" s="121" t="s">
        <v>185</v>
      </c>
    </row>
    <row r="90" spans="1:10" ht="14.25" thickBot="1">
      <c r="A90" s="121" t="s">
        <v>446</v>
      </c>
      <c r="B90" s="121" t="s">
        <v>222</v>
      </c>
      <c r="C90" s="121" t="s">
        <v>443</v>
      </c>
      <c r="D90" s="121" t="s">
        <v>182</v>
      </c>
      <c r="E90" s="122">
        <v>1</v>
      </c>
      <c r="F90" s="123">
        <v>1650</v>
      </c>
      <c r="G90" s="123">
        <v>0</v>
      </c>
      <c r="H90" s="121" t="s">
        <v>266</v>
      </c>
      <c r="I90" s="121" t="s">
        <v>435</v>
      </c>
      <c r="J90" s="121" t="s">
        <v>185</v>
      </c>
    </row>
    <row r="91" spans="1:10" ht="14.25" thickBot="1">
      <c r="A91" s="121" t="s">
        <v>447</v>
      </c>
      <c r="B91" s="121" t="s">
        <v>222</v>
      </c>
      <c r="C91" s="121" t="s">
        <v>443</v>
      </c>
      <c r="D91" s="121" t="s">
        <v>182</v>
      </c>
      <c r="E91" s="122">
        <v>1</v>
      </c>
      <c r="F91" s="123">
        <v>1650</v>
      </c>
      <c r="G91" s="123">
        <v>0</v>
      </c>
      <c r="H91" s="121" t="s">
        <v>266</v>
      </c>
      <c r="I91" s="121" t="s">
        <v>435</v>
      </c>
      <c r="J91" s="121" t="s">
        <v>185</v>
      </c>
    </row>
    <row r="92" spans="1:10" ht="14.25" thickBot="1">
      <c r="A92" s="121" t="s">
        <v>448</v>
      </c>
      <c r="B92" s="121" t="s">
        <v>449</v>
      </c>
      <c r="C92" s="121" t="s">
        <v>450</v>
      </c>
      <c r="D92" s="121" t="s">
        <v>182</v>
      </c>
      <c r="E92" s="122">
        <v>1</v>
      </c>
      <c r="F92" s="123">
        <v>3850</v>
      </c>
      <c r="G92" s="123">
        <v>0</v>
      </c>
      <c r="H92" s="121" t="s">
        <v>266</v>
      </c>
      <c r="I92" s="121" t="s">
        <v>435</v>
      </c>
      <c r="J92" s="121" t="s">
        <v>185</v>
      </c>
    </row>
    <row r="93" spans="1:10" ht="14.25" thickBot="1">
      <c r="A93" s="121" t="s">
        <v>451</v>
      </c>
      <c r="B93" s="121" t="s">
        <v>452</v>
      </c>
      <c r="C93" s="121" t="s">
        <v>453</v>
      </c>
      <c r="D93" s="121" t="s">
        <v>182</v>
      </c>
      <c r="E93" s="122">
        <v>1</v>
      </c>
      <c r="F93" s="123">
        <v>1680</v>
      </c>
      <c r="G93" s="123">
        <v>0</v>
      </c>
      <c r="H93" s="121" t="s">
        <v>266</v>
      </c>
      <c r="I93" s="121" t="s">
        <v>435</v>
      </c>
      <c r="J93" s="121" t="s">
        <v>185</v>
      </c>
    </row>
    <row r="94" spans="1:10" ht="14.25" thickBot="1">
      <c r="A94" s="121" t="s">
        <v>454</v>
      </c>
      <c r="B94" s="121" t="s">
        <v>455</v>
      </c>
      <c r="C94" s="121" t="s">
        <v>456</v>
      </c>
      <c r="D94" s="121" t="s">
        <v>182</v>
      </c>
      <c r="E94" s="122">
        <v>1</v>
      </c>
      <c r="F94" s="123">
        <v>2800</v>
      </c>
      <c r="G94" s="123">
        <v>0</v>
      </c>
      <c r="H94" s="121" t="s">
        <v>196</v>
      </c>
      <c r="I94" s="121" t="s">
        <v>197</v>
      </c>
      <c r="J94" s="121" t="s">
        <v>185</v>
      </c>
    </row>
    <row r="95" spans="1:10" ht="14.25" thickBot="1">
      <c r="A95" s="121" t="s">
        <v>457</v>
      </c>
      <c r="B95" s="121" t="s">
        <v>458</v>
      </c>
      <c r="C95" s="121" t="s">
        <v>459</v>
      </c>
      <c r="D95" s="121" t="s">
        <v>182</v>
      </c>
      <c r="E95" s="122">
        <v>1</v>
      </c>
      <c r="F95" s="123">
        <v>1600</v>
      </c>
      <c r="G95" s="123">
        <v>0</v>
      </c>
      <c r="H95" s="121" t="s">
        <v>196</v>
      </c>
      <c r="I95" s="121" t="s">
        <v>197</v>
      </c>
      <c r="J95" s="121" t="s">
        <v>185</v>
      </c>
    </row>
    <row r="96" spans="1:10" ht="14.25" thickBot="1">
      <c r="A96" s="121" t="s">
        <v>460</v>
      </c>
      <c r="B96" s="121" t="s">
        <v>461</v>
      </c>
      <c r="C96" s="121" t="s">
        <v>462</v>
      </c>
      <c r="D96" s="121" t="s">
        <v>463</v>
      </c>
      <c r="E96" s="122">
        <v>1</v>
      </c>
      <c r="F96" s="123">
        <v>28000</v>
      </c>
      <c r="G96" s="123">
        <v>0</v>
      </c>
      <c r="H96" s="121" t="s">
        <v>266</v>
      </c>
      <c r="I96" s="121" t="s">
        <v>464</v>
      </c>
      <c r="J96" s="121" t="s">
        <v>185</v>
      </c>
    </row>
    <row r="97" spans="1:10" ht="14.25" thickBot="1">
      <c r="A97" s="121" t="s">
        <v>465</v>
      </c>
      <c r="B97" s="121" t="s">
        <v>466</v>
      </c>
      <c r="C97" s="121" t="s">
        <v>462</v>
      </c>
      <c r="D97" s="121" t="s">
        <v>463</v>
      </c>
      <c r="E97" s="122">
        <v>1</v>
      </c>
      <c r="F97" s="123">
        <v>19000</v>
      </c>
      <c r="G97" s="123">
        <v>0</v>
      </c>
      <c r="H97" s="121" t="s">
        <v>266</v>
      </c>
      <c r="I97" s="121" t="s">
        <v>464</v>
      </c>
      <c r="J97" s="121" t="s">
        <v>185</v>
      </c>
    </row>
    <row r="98" spans="1:10" ht="14.25" thickBot="1">
      <c r="A98" s="121" t="s">
        <v>467</v>
      </c>
      <c r="B98" s="121" t="s">
        <v>468</v>
      </c>
      <c r="C98" s="121" t="s">
        <v>462</v>
      </c>
      <c r="D98" s="121" t="s">
        <v>463</v>
      </c>
      <c r="E98" s="122">
        <v>1</v>
      </c>
      <c r="F98" s="123">
        <v>28000</v>
      </c>
      <c r="G98" s="123">
        <v>0</v>
      </c>
      <c r="H98" s="121" t="s">
        <v>266</v>
      </c>
      <c r="I98" s="121" t="s">
        <v>464</v>
      </c>
      <c r="J98" s="121" t="s">
        <v>185</v>
      </c>
    </row>
    <row r="99" spans="1:10" ht="14.25" thickBot="1">
      <c r="A99" s="121" t="s">
        <v>469</v>
      </c>
      <c r="B99" s="121" t="s">
        <v>470</v>
      </c>
      <c r="C99" s="121" t="s">
        <v>471</v>
      </c>
      <c r="D99" s="121" t="s">
        <v>182</v>
      </c>
      <c r="E99" s="122">
        <v>1</v>
      </c>
      <c r="F99" s="123">
        <v>11400</v>
      </c>
      <c r="G99" s="123">
        <v>0</v>
      </c>
      <c r="H99" s="121" t="s">
        <v>196</v>
      </c>
      <c r="I99" s="121" t="s">
        <v>225</v>
      </c>
      <c r="J99" s="121" t="s">
        <v>185</v>
      </c>
    </row>
    <row r="100" spans="1:10" ht="14.25" thickBot="1">
      <c r="A100" s="121" t="s">
        <v>472</v>
      </c>
      <c r="B100" s="121" t="s">
        <v>473</v>
      </c>
      <c r="C100" s="121" t="s">
        <v>474</v>
      </c>
      <c r="D100" s="121" t="s">
        <v>213</v>
      </c>
      <c r="E100" s="122">
        <v>1</v>
      </c>
      <c r="F100" s="123">
        <v>24072</v>
      </c>
      <c r="G100" s="123">
        <v>0</v>
      </c>
      <c r="H100" s="121" t="s">
        <v>475</v>
      </c>
      <c r="I100" s="121" t="s">
        <v>368</v>
      </c>
      <c r="J100" s="121" t="s">
        <v>185</v>
      </c>
    </row>
    <row r="101" spans="1:10" ht="14.25" thickBot="1">
      <c r="A101" s="121" t="s">
        <v>476</v>
      </c>
      <c r="B101" s="121" t="s">
        <v>473</v>
      </c>
      <c r="C101" s="121" t="s">
        <v>477</v>
      </c>
      <c r="D101" s="121" t="s">
        <v>213</v>
      </c>
      <c r="E101" s="122">
        <v>1</v>
      </c>
      <c r="F101" s="123">
        <v>8500</v>
      </c>
      <c r="G101" s="123">
        <v>0</v>
      </c>
      <c r="H101" s="121" t="s">
        <v>475</v>
      </c>
      <c r="I101" s="121" t="s">
        <v>418</v>
      </c>
      <c r="J101" s="121" t="s">
        <v>185</v>
      </c>
    </row>
    <row r="102" spans="1:10" ht="14.25" thickBot="1">
      <c r="A102" s="121" t="s">
        <v>478</v>
      </c>
      <c r="B102" s="121" t="s">
        <v>479</v>
      </c>
      <c r="C102" s="121" t="s">
        <v>480</v>
      </c>
      <c r="D102" s="121" t="s">
        <v>213</v>
      </c>
      <c r="E102" s="122">
        <v>1</v>
      </c>
      <c r="F102" s="123">
        <v>106860</v>
      </c>
      <c r="G102" s="123">
        <v>0</v>
      </c>
      <c r="H102" s="121" t="s">
        <v>481</v>
      </c>
      <c r="I102" s="121" t="s">
        <v>482</v>
      </c>
      <c r="J102" s="121" t="s">
        <v>185</v>
      </c>
    </row>
    <row r="103" spans="1:10" ht="14.25" thickBot="1">
      <c r="A103" s="121" t="s">
        <v>483</v>
      </c>
      <c r="B103" s="121" t="s">
        <v>342</v>
      </c>
      <c r="C103" s="121" t="s">
        <v>484</v>
      </c>
      <c r="D103" s="121" t="s">
        <v>213</v>
      </c>
      <c r="E103" s="122">
        <v>1</v>
      </c>
      <c r="F103" s="123">
        <v>900</v>
      </c>
      <c r="G103" s="123">
        <v>0</v>
      </c>
      <c r="H103" s="121" t="s">
        <v>475</v>
      </c>
      <c r="I103" s="121" t="s">
        <v>485</v>
      </c>
      <c r="J103" s="121" t="s">
        <v>185</v>
      </c>
    </row>
    <row r="104" spans="1:10" ht="14.25" thickBot="1">
      <c r="A104" s="121" t="s">
        <v>486</v>
      </c>
      <c r="B104" s="121" t="s">
        <v>222</v>
      </c>
      <c r="C104" s="121" t="s">
        <v>373</v>
      </c>
      <c r="D104" s="121" t="s">
        <v>213</v>
      </c>
      <c r="E104" s="122">
        <v>1</v>
      </c>
      <c r="F104" s="123">
        <v>1500</v>
      </c>
      <c r="G104" s="123">
        <v>0</v>
      </c>
      <c r="H104" s="121" t="s">
        <v>475</v>
      </c>
      <c r="I104" s="121" t="s">
        <v>487</v>
      </c>
      <c r="J104" s="121" t="s">
        <v>185</v>
      </c>
    </row>
    <row r="105" spans="1:10" ht="14.25" thickBot="1">
      <c r="A105" s="121" t="s">
        <v>488</v>
      </c>
      <c r="B105" s="121" t="s">
        <v>489</v>
      </c>
      <c r="C105" s="121" t="s">
        <v>490</v>
      </c>
      <c r="D105" s="121" t="s">
        <v>213</v>
      </c>
      <c r="E105" s="122">
        <v>1</v>
      </c>
      <c r="F105" s="123">
        <v>1050</v>
      </c>
      <c r="G105" s="123">
        <v>0</v>
      </c>
      <c r="H105" s="121" t="s">
        <v>271</v>
      </c>
      <c r="I105" s="121" t="s">
        <v>491</v>
      </c>
      <c r="J105" s="121" t="s">
        <v>185</v>
      </c>
    </row>
    <row r="106" spans="1:10" ht="14.25" thickBot="1">
      <c r="A106" s="121" t="s">
        <v>492</v>
      </c>
      <c r="B106" s="121" t="s">
        <v>493</v>
      </c>
      <c r="C106" s="121" t="s">
        <v>494</v>
      </c>
      <c r="D106" s="121" t="s">
        <v>213</v>
      </c>
      <c r="E106" s="122">
        <v>1</v>
      </c>
      <c r="F106" s="123">
        <v>1040</v>
      </c>
      <c r="G106" s="123">
        <v>0</v>
      </c>
      <c r="H106" s="121" t="s">
        <v>271</v>
      </c>
      <c r="I106" s="121" t="s">
        <v>491</v>
      </c>
      <c r="J106" s="121" t="s">
        <v>185</v>
      </c>
    </row>
    <row r="107" spans="1:10" ht="14.25" thickBot="1">
      <c r="A107" s="121" t="s">
        <v>495</v>
      </c>
      <c r="B107" s="121" t="s">
        <v>342</v>
      </c>
      <c r="C107" s="121" t="s">
        <v>343</v>
      </c>
      <c r="D107" s="121" t="s">
        <v>213</v>
      </c>
      <c r="E107" s="122">
        <v>1</v>
      </c>
      <c r="F107" s="123">
        <v>2460</v>
      </c>
      <c r="G107" s="123">
        <v>0</v>
      </c>
      <c r="H107" s="121" t="s">
        <v>351</v>
      </c>
      <c r="I107" s="121" t="s">
        <v>496</v>
      </c>
      <c r="J107" s="121" t="s">
        <v>185</v>
      </c>
    </row>
    <row r="108" spans="1:10" ht="14.25" thickBot="1">
      <c r="A108" s="121" t="s">
        <v>497</v>
      </c>
      <c r="B108" s="121" t="s">
        <v>498</v>
      </c>
      <c r="C108" s="121" t="s">
        <v>499</v>
      </c>
      <c r="D108" s="121" t="s">
        <v>500</v>
      </c>
      <c r="E108" s="122">
        <v>1</v>
      </c>
      <c r="F108" s="123">
        <v>3784</v>
      </c>
      <c r="G108" s="123">
        <v>0</v>
      </c>
      <c r="H108" s="121" t="s">
        <v>196</v>
      </c>
      <c r="I108" s="121" t="s">
        <v>501</v>
      </c>
      <c r="J108" s="121" t="s">
        <v>185</v>
      </c>
    </row>
    <row r="109" spans="1:10" ht="14.25" thickBot="1">
      <c r="A109" s="121" t="s">
        <v>502</v>
      </c>
      <c r="B109" s="121" t="s">
        <v>498</v>
      </c>
      <c r="C109" s="121" t="s">
        <v>503</v>
      </c>
      <c r="D109" s="121" t="s">
        <v>213</v>
      </c>
      <c r="E109" s="122">
        <v>1</v>
      </c>
      <c r="F109" s="123">
        <v>9506</v>
      </c>
      <c r="G109" s="123">
        <v>0</v>
      </c>
      <c r="H109" s="121" t="s">
        <v>196</v>
      </c>
      <c r="I109" s="121" t="s">
        <v>501</v>
      </c>
      <c r="J109" s="121" t="s">
        <v>185</v>
      </c>
    </row>
    <row r="110" spans="1:10" ht="14.25" thickBot="1">
      <c r="A110" s="121" t="s">
        <v>504</v>
      </c>
      <c r="B110" s="121" t="s">
        <v>300</v>
      </c>
      <c r="C110" s="121" t="s">
        <v>505</v>
      </c>
      <c r="D110" s="121" t="s">
        <v>213</v>
      </c>
      <c r="E110" s="122">
        <v>1</v>
      </c>
      <c r="F110" s="123">
        <v>960</v>
      </c>
      <c r="G110" s="123">
        <v>0</v>
      </c>
      <c r="H110" s="121" t="s">
        <v>506</v>
      </c>
      <c r="I110" s="121" t="s">
        <v>425</v>
      </c>
      <c r="J110" s="121" t="s">
        <v>185</v>
      </c>
    </row>
    <row r="111" spans="1:10" ht="14.25" thickBot="1">
      <c r="A111" s="121" t="s">
        <v>507</v>
      </c>
      <c r="B111" s="121" t="s">
        <v>342</v>
      </c>
      <c r="C111" s="121" t="s">
        <v>508</v>
      </c>
      <c r="D111" s="121" t="s">
        <v>213</v>
      </c>
      <c r="E111" s="122">
        <v>1</v>
      </c>
      <c r="F111" s="123">
        <v>2490</v>
      </c>
      <c r="G111" s="123">
        <v>0</v>
      </c>
      <c r="H111" s="121" t="s">
        <v>351</v>
      </c>
      <c r="I111" s="121" t="s">
        <v>496</v>
      </c>
      <c r="J111" s="121" t="s">
        <v>185</v>
      </c>
    </row>
    <row r="112" spans="1:10" ht="14.25" thickBot="1">
      <c r="A112" s="121" t="s">
        <v>509</v>
      </c>
      <c r="B112" s="121" t="s">
        <v>319</v>
      </c>
      <c r="C112" s="121" t="s">
        <v>213</v>
      </c>
      <c r="D112" s="121" t="s">
        <v>510</v>
      </c>
      <c r="E112" s="122">
        <v>1</v>
      </c>
      <c r="F112" s="123">
        <v>1950</v>
      </c>
      <c r="G112" s="123">
        <v>0</v>
      </c>
      <c r="H112" s="121" t="s">
        <v>511</v>
      </c>
      <c r="I112" s="121" t="s">
        <v>485</v>
      </c>
      <c r="J112" s="121" t="s">
        <v>185</v>
      </c>
    </row>
    <row r="113" spans="1:10" ht="14.25" thickBot="1">
      <c r="A113" s="121" t="s">
        <v>512</v>
      </c>
      <c r="B113" s="121" t="s">
        <v>254</v>
      </c>
      <c r="C113" s="121" t="s">
        <v>213</v>
      </c>
      <c r="D113" s="121" t="s">
        <v>513</v>
      </c>
      <c r="E113" s="122">
        <v>1</v>
      </c>
      <c r="F113" s="123">
        <v>5650</v>
      </c>
      <c r="G113" s="123">
        <v>0</v>
      </c>
      <c r="H113" s="121" t="s">
        <v>514</v>
      </c>
      <c r="I113" s="121" t="s">
        <v>515</v>
      </c>
      <c r="J113" s="121" t="s">
        <v>185</v>
      </c>
    </row>
    <row r="114" spans="1:10" ht="14.25" thickBot="1">
      <c r="A114" s="121" t="s">
        <v>516</v>
      </c>
      <c r="B114" s="121" t="s">
        <v>427</v>
      </c>
      <c r="C114" s="121" t="s">
        <v>428</v>
      </c>
      <c r="D114" s="121" t="s">
        <v>213</v>
      </c>
      <c r="E114" s="122">
        <v>1</v>
      </c>
      <c r="F114" s="123">
        <v>7839</v>
      </c>
      <c r="G114" s="123">
        <v>0</v>
      </c>
      <c r="H114" s="121" t="s">
        <v>367</v>
      </c>
      <c r="I114" s="121" t="s">
        <v>418</v>
      </c>
      <c r="J114" s="121" t="s">
        <v>185</v>
      </c>
    </row>
    <row r="115" spans="1:10" ht="14.25" thickBot="1">
      <c r="A115" s="121" t="s">
        <v>517</v>
      </c>
      <c r="B115" s="121" t="s">
        <v>518</v>
      </c>
      <c r="C115" s="121" t="s">
        <v>519</v>
      </c>
      <c r="D115" s="121" t="s">
        <v>213</v>
      </c>
      <c r="E115" s="122">
        <v>1</v>
      </c>
      <c r="F115" s="123">
        <v>2000</v>
      </c>
      <c r="G115" s="123">
        <v>0</v>
      </c>
      <c r="H115" s="121" t="s">
        <v>271</v>
      </c>
      <c r="I115" s="121" t="s">
        <v>491</v>
      </c>
      <c r="J115" s="121" t="s">
        <v>185</v>
      </c>
    </row>
    <row r="116" spans="1:10" ht="14.25" thickBot="1">
      <c r="A116" s="121" t="s">
        <v>520</v>
      </c>
      <c r="B116" s="121" t="s">
        <v>420</v>
      </c>
      <c r="C116" s="121" t="s">
        <v>421</v>
      </c>
      <c r="D116" s="121" t="s">
        <v>213</v>
      </c>
      <c r="E116" s="122">
        <v>1</v>
      </c>
      <c r="F116" s="123">
        <v>5600</v>
      </c>
      <c r="G116" s="123">
        <v>0</v>
      </c>
      <c r="H116" s="121" t="s">
        <v>367</v>
      </c>
      <c r="I116" s="121" t="s">
        <v>418</v>
      </c>
      <c r="J116" s="121" t="s">
        <v>185</v>
      </c>
    </row>
    <row r="117" spans="1:10" ht="14.25" thickBot="1">
      <c r="A117" s="121" t="s">
        <v>521</v>
      </c>
      <c r="B117" s="121" t="s">
        <v>364</v>
      </c>
      <c r="C117" s="121" t="s">
        <v>373</v>
      </c>
      <c r="D117" s="121" t="s">
        <v>374</v>
      </c>
      <c r="E117" s="122">
        <v>1</v>
      </c>
      <c r="F117" s="123">
        <v>1160</v>
      </c>
      <c r="G117" s="123">
        <v>0</v>
      </c>
      <c r="H117" s="121" t="s">
        <v>367</v>
      </c>
      <c r="I117" s="121" t="s">
        <v>368</v>
      </c>
      <c r="J117" s="121" t="s">
        <v>185</v>
      </c>
    </row>
    <row r="118" spans="1:10" ht="14.25" thickBot="1">
      <c r="A118" s="121" t="s">
        <v>522</v>
      </c>
      <c r="B118" s="121" t="s">
        <v>523</v>
      </c>
      <c r="C118" s="121" t="s">
        <v>524</v>
      </c>
      <c r="D118" s="121" t="s">
        <v>213</v>
      </c>
      <c r="E118" s="122">
        <v>1</v>
      </c>
      <c r="F118" s="123">
        <v>24675</v>
      </c>
      <c r="G118" s="123">
        <v>0</v>
      </c>
      <c r="H118" s="121" t="s">
        <v>196</v>
      </c>
      <c r="I118" s="121" t="s">
        <v>340</v>
      </c>
      <c r="J118" s="121" t="s">
        <v>185</v>
      </c>
    </row>
    <row r="119" spans="1:10" ht="14.25" thickBot="1">
      <c r="A119" s="121" t="s">
        <v>525</v>
      </c>
      <c r="B119" s="121" t="s">
        <v>364</v>
      </c>
      <c r="C119" s="121" t="s">
        <v>373</v>
      </c>
      <c r="D119" s="121" t="s">
        <v>374</v>
      </c>
      <c r="E119" s="122">
        <v>1</v>
      </c>
      <c r="F119" s="123">
        <v>1160</v>
      </c>
      <c r="G119" s="123">
        <v>0</v>
      </c>
      <c r="H119" s="121" t="s">
        <v>367</v>
      </c>
      <c r="I119" s="121" t="s">
        <v>368</v>
      </c>
      <c r="J119" s="121" t="s">
        <v>185</v>
      </c>
    </row>
    <row r="120" spans="1:10" ht="14.25" thickBot="1">
      <c r="A120" s="121" t="s">
        <v>526</v>
      </c>
      <c r="B120" s="121" t="s">
        <v>364</v>
      </c>
      <c r="C120" s="121" t="s">
        <v>527</v>
      </c>
      <c r="D120" s="121" t="s">
        <v>528</v>
      </c>
      <c r="E120" s="122">
        <v>1</v>
      </c>
      <c r="F120" s="123">
        <v>1160</v>
      </c>
      <c r="G120" s="123">
        <v>0</v>
      </c>
      <c r="H120" s="121" t="s">
        <v>367</v>
      </c>
      <c r="I120" s="121" t="s">
        <v>368</v>
      </c>
      <c r="J120" s="121" t="s">
        <v>185</v>
      </c>
    </row>
    <row r="121" spans="1:10" ht="14.25" thickBot="1">
      <c r="A121" s="121" t="s">
        <v>529</v>
      </c>
      <c r="B121" s="121" t="s">
        <v>364</v>
      </c>
      <c r="C121" s="121" t="s">
        <v>527</v>
      </c>
      <c r="D121" s="121" t="s">
        <v>528</v>
      </c>
      <c r="E121" s="122">
        <v>1</v>
      </c>
      <c r="F121" s="123">
        <v>1160</v>
      </c>
      <c r="G121" s="123">
        <v>0</v>
      </c>
      <c r="H121" s="121" t="s">
        <v>367</v>
      </c>
      <c r="I121" s="121" t="s">
        <v>368</v>
      </c>
      <c r="J121" s="121" t="s">
        <v>185</v>
      </c>
    </row>
    <row r="122" spans="1:10" ht="14.25" thickBot="1">
      <c r="A122" s="121" t="s">
        <v>530</v>
      </c>
      <c r="B122" s="121" t="s">
        <v>364</v>
      </c>
      <c r="C122" s="121" t="s">
        <v>373</v>
      </c>
      <c r="D122" s="121" t="s">
        <v>374</v>
      </c>
      <c r="E122" s="122">
        <v>1</v>
      </c>
      <c r="F122" s="123">
        <v>1160</v>
      </c>
      <c r="G122" s="123">
        <v>0</v>
      </c>
      <c r="H122" s="121" t="s">
        <v>367</v>
      </c>
      <c r="I122" s="121" t="s">
        <v>368</v>
      </c>
      <c r="J122" s="121" t="s">
        <v>185</v>
      </c>
    </row>
    <row r="123" spans="1:10" ht="14.25" thickBot="1">
      <c r="A123" s="121" t="s">
        <v>531</v>
      </c>
      <c r="B123" s="121" t="s">
        <v>364</v>
      </c>
      <c r="C123" s="121" t="s">
        <v>365</v>
      </c>
      <c r="D123" s="121" t="s">
        <v>366</v>
      </c>
      <c r="E123" s="122">
        <v>1</v>
      </c>
      <c r="F123" s="123">
        <v>1160</v>
      </c>
      <c r="G123" s="123">
        <v>0</v>
      </c>
      <c r="H123" s="121" t="s">
        <v>367</v>
      </c>
      <c r="I123" s="121" t="s">
        <v>368</v>
      </c>
      <c r="J123" s="121" t="s">
        <v>185</v>
      </c>
    </row>
    <row r="124" spans="1:10" ht="14.25" thickBot="1">
      <c r="A124" s="121" t="s">
        <v>532</v>
      </c>
      <c r="B124" s="121" t="s">
        <v>364</v>
      </c>
      <c r="C124" s="121" t="s">
        <v>370</v>
      </c>
      <c r="D124" s="121" t="s">
        <v>371</v>
      </c>
      <c r="E124" s="122">
        <v>1</v>
      </c>
      <c r="F124" s="123">
        <v>1350</v>
      </c>
      <c r="G124" s="123">
        <v>0</v>
      </c>
      <c r="H124" s="121" t="s">
        <v>367</v>
      </c>
      <c r="I124" s="121" t="s">
        <v>368</v>
      </c>
      <c r="J124" s="121" t="s">
        <v>185</v>
      </c>
    </row>
    <row r="125" spans="1:10" ht="14.25" thickBot="1">
      <c r="A125" s="121" t="s">
        <v>533</v>
      </c>
      <c r="B125" s="121" t="s">
        <v>364</v>
      </c>
      <c r="C125" s="121" t="s">
        <v>370</v>
      </c>
      <c r="D125" s="121" t="s">
        <v>371</v>
      </c>
      <c r="E125" s="122">
        <v>1</v>
      </c>
      <c r="F125" s="123">
        <v>1350</v>
      </c>
      <c r="G125" s="123">
        <v>0</v>
      </c>
      <c r="H125" s="121" t="s">
        <v>367</v>
      </c>
      <c r="I125" s="121" t="s">
        <v>368</v>
      </c>
      <c r="J125" s="121" t="s">
        <v>185</v>
      </c>
    </row>
    <row r="126" spans="1:10" ht="14.25" thickBot="1">
      <c r="A126" s="121" t="s">
        <v>534</v>
      </c>
      <c r="B126" s="121" t="s">
        <v>427</v>
      </c>
      <c r="C126" s="121" t="s">
        <v>428</v>
      </c>
      <c r="D126" s="121" t="s">
        <v>213</v>
      </c>
      <c r="E126" s="122">
        <v>1</v>
      </c>
      <c r="F126" s="123">
        <v>7839</v>
      </c>
      <c r="G126" s="123">
        <v>0</v>
      </c>
      <c r="H126" s="121" t="s">
        <v>367</v>
      </c>
      <c r="I126" s="121" t="s">
        <v>418</v>
      </c>
      <c r="J126" s="121" t="s">
        <v>185</v>
      </c>
    </row>
    <row r="127" spans="1:10" ht="14.25" thickBot="1">
      <c r="A127" s="121" t="s">
        <v>535</v>
      </c>
      <c r="B127" s="121" t="s">
        <v>536</v>
      </c>
      <c r="C127" s="121" t="s">
        <v>537</v>
      </c>
      <c r="D127" s="121" t="s">
        <v>213</v>
      </c>
      <c r="E127" s="122">
        <v>1</v>
      </c>
      <c r="F127" s="123">
        <v>15814.85</v>
      </c>
      <c r="G127" s="123">
        <v>0</v>
      </c>
      <c r="H127" s="121" t="s">
        <v>196</v>
      </c>
      <c r="I127" s="121" t="s">
        <v>340</v>
      </c>
      <c r="J127" s="121" t="s">
        <v>185</v>
      </c>
    </row>
    <row r="128" spans="1:10" ht="14.25" thickBot="1">
      <c r="A128" s="121" t="s">
        <v>538</v>
      </c>
      <c r="B128" s="121" t="s">
        <v>536</v>
      </c>
      <c r="C128" s="121" t="s">
        <v>537</v>
      </c>
      <c r="D128" s="121" t="s">
        <v>213</v>
      </c>
      <c r="E128" s="122">
        <v>1</v>
      </c>
      <c r="F128" s="123">
        <v>15814.85</v>
      </c>
      <c r="G128" s="123">
        <v>0</v>
      </c>
      <c r="H128" s="121" t="s">
        <v>196</v>
      </c>
      <c r="I128" s="121" t="s">
        <v>340</v>
      </c>
      <c r="J128" s="121" t="s">
        <v>185</v>
      </c>
    </row>
    <row r="129" spans="1:10" ht="14.25" thickBot="1">
      <c r="A129" s="121" t="s">
        <v>539</v>
      </c>
      <c r="B129" s="121" t="s">
        <v>540</v>
      </c>
      <c r="C129" s="121" t="s">
        <v>541</v>
      </c>
      <c r="D129" s="121" t="s">
        <v>213</v>
      </c>
      <c r="E129" s="122">
        <v>1</v>
      </c>
      <c r="F129" s="123">
        <v>29000</v>
      </c>
      <c r="G129" s="123">
        <v>0</v>
      </c>
      <c r="H129" s="121" t="s">
        <v>391</v>
      </c>
      <c r="I129" s="121" t="s">
        <v>347</v>
      </c>
      <c r="J129" s="121" t="s">
        <v>185</v>
      </c>
    </row>
    <row r="130" spans="1:10" ht="14.25" thickBot="1">
      <c r="A130" s="121" t="s">
        <v>542</v>
      </c>
      <c r="B130" s="121" t="s">
        <v>543</v>
      </c>
      <c r="C130" s="121" t="s">
        <v>544</v>
      </c>
      <c r="D130" s="121" t="s">
        <v>182</v>
      </c>
      <c r="E130" s="122">
        <v>1</v>
      </c>
      <c r="F130" s="123">
        <v>930</v>
      </c>
      <c r="G130" s="123">
        <v>0</v>
      </c>
      <c r="H130" s="121" t="s">
        <v>224</v>
      </c>
      <c r="I130" s="121" t="s">
        <v>545</v>
      </c>
      <c r="J130" s="121" t="s">
        <v>185</v>
      </c>
    </row>
    <row r="131" spans="1:10" ht="14.25" thickBot="1">
      <c r="A131" s="121" t="s">
        <v>546</v>
      </c>
      <c r="B131" s="121" t="s">
        <v>547</v>
      </c>
      <c r="C131" s="121" t="s">
        <v>548</v>
      </c>
      <c r="D131" s="121" t="s">
        <v>182</v>
      </c>
      <c r="E131" s="122">
        <v>1</v>
      </c>
      <c r="F131" s="123">
        <v>999</v>
      </c>
      <c r="G131" s="123">
        <v>0</v>
      </c>
      <c r="H131" s="121" t="s">
        <v>183</v>
      </c>
      <c r="I131" s="121" t="s">
        <v>549</v>
      </c>
      <c r="J131" s="121" t="s">
        <v>185</v>
      </c>
    </row>
    <row r="132" spans="1:10" ht="14.25" thickBot="1">
      <c r="A132" s="121" t="s">
        <v>550</v>
      </c>
      <c r="B132" s="121" t="s">
        <v>551</v>
      </c>
      <c r="C132" s="121" t="s">
        <v>552</v>
      </c>
      <c r="D132" s="121" t="s">
        <v>182</v>
      </c>
      <c r="E132" s="122">
        <v>1</v>
      </c>
      <c r="F132" s="123">
        <v>33491</v>
      </c>
      <c r="G132" s="123">
        <v>0</v>
      </c>
      <c r="H132" s="121" t="s">
        <v>276</v>
      </c>
      <c r="I132" s="121" t="s">
        <v>553</v>
      </c>
      <c r="J132" s="121" t="s">
        <v>185</v>
      </c>
    </row>
    <row r="133" spans="1:10" ht="14.25" thickBot="1">
      <c r="A133" s="121" t="s">
        <v>554</v>
      </c>
      <c r="B133" s="121" t="s">
        <v>300</v>
      </c>
      <c r="C133" s="121" t="s">
        <v>555</v>
      </c>
      <c r="D133" s="121" t="s">
        <v>182</v>
      </c>
      <c r="E133" s="122">
        <v>1</v>
      </c>
      <c r="F133" s="123">
        <v>2400</v>
      </c>
      <c r="G133" s="123">
        <v>0</v>
      </c>
      <c r="H133" s="121" t="s">
        <v>276</v>
      </c>
      <c r="I133" s="121" t="s">
        <v>556</v>
      </c>
      <c r="J133" s="121" t="s">
        <v>185</v>
      </c>
    </row>
    <row r="134" spans="1:10" ht="14.25" thickBot="1">
      <c r="A134" s="121" t="s">
        <v>557</v>
      </c>
      <c r="B134" s="121" t="s">
        <v>254</v>
      </c>
      <c r="C134" s="121" t="s">
        <v>558</v>
      </c>
      <c r="D134" s="121" t="s">
        <v>213</v>
      </c>
      <c r="E134" s="122">
        <v>1</v>
      </c>
      <c r="F134" s="123">
        <v>7529</v>
      </c>
      <c r="G134" s="123">
        <v>0</v>
      </c>
      <c r="H134" s="121" t="s">
        <v>271</v>
      </c>
      <c r="I134" s="121" t="s">
        <v>559</v>
      </c>
      <c r="J134" s="121" t="s">
        <v>185</v>
      </c>
    </row>
    <row r="135" spans="1:10" ht="14.25" thickBot="1">
      <c r="A135" s="121" t="s">
        <v>560</v>
      </c>
      <c r="B135" s="121" t="s">
        <v>187</v>
      </c>
      <c r="C135" s="121" t="s">
        <v>561</v>
      </c>
      <c r="D135" s="121" t="s">
        <v>562</v>
      </c>
      <c r="E135" s="122">
        <v>1</v>
      </c>
      <c r="F135" s="123">
        <v>7299</v>
      </c>
      <c r="G135" s="123">
        <v>0</v>
      </c>
      <c r="H135" s="121" t="s">
        <v>563</v>
      </c>
      <c r="I135" s="121" t="s">
        <v>564</v>
      </c>
      <c r="J135" s="121" t="s">
        <v>185</v>
      </c>
    </row>
    <row r="136" spans="1:10" ht="14.25" thickBot="1">
      <c r="A136" s="121" t="s">
        <v>565</v>
      </c>
      <c r="B136" s="121" t="s">
        <v>547</v>
      </c>
      <c r="C136" s="121" t="s">
        <v>566</v>
      </c>
      <c r="D136" s="121" t="s">
        <v>182</v>
      </c>
      <c r="E136" s="122">
        <v>1</v>
      </c>
      <c r="F136" s="123">
        <v>1480</v>
      </c>
      <c r="G136" s="123">
        <v>0</v>
      </c>
      <c r="H136" s="121" t="s">
        <v>567</v>
      </c>
      <c r="I136" s="121" t="s">
        <v>568</v>
      </c>
      <c r="J136" s="121" t="s">
        <v>185</v>
      </c>
    </row>
    <row r="137" spans="1:10" ht="14.25" thickBot="1">
      <c r="A137" s="121" t="s">
        <v>569</v>
      </c>
      <c r="B137" s="121" t="s">
        <v>254</v>
      </c>
      <c r="C137" s="121" t="s">
        <v>570</v>
      </c>
      <c r="D137" s="121" t="s">
        <v>571</v>
      </c>
      <c r="E137" s="122">
        <v>1</v>
      </c>
      <c r="F137" s="123">
        <v>3699</v>
      </c>
      <c r="G137" s="123">
        <v>0</v>
      </c>
      <c r="H137" s="121" t="s">
        <v>271</v>
      </c>
      <c r="I137" s="121" t="s">
        <v>572</v>
      </c>
      <c r="J137" s="121" t="s">
        <v>185</v>
      </c>
    </row>
    <row r="138" spans="1:10" ht="14.25" thickBot="1">
      <c r="A138" s="121" t="s">
        <v>573</v>
      </c>
      <c r="B138" s="121" t="s">
        <v>222</v>
      </c>
      <c r="C138" s="121" t="s">
        <v>182</v>
      </c>
      <c r="D138" s="121" t="s">
        <v>195</v>
      </c>
      <c r="E138" s="122">
        <v>1</v>
      </c>
      <c r="F138" s="123">
        <v>1850</v>
      </c>
      <c r="G138" s="123">
        <v>0</v>
      </c>
      <c r="H138" s="121" t="s">
        <v>339</v>
      </c>
      <c r="I138" s="121" t="s">
        <v>574</v>
      </c>
      <c r="J138" s="121" t="s">
        <v>185</v>
      </c>
    </row>
    <row r="139" spans="1:10" ht="14.25" thickBot="1">
      <c r="A139" s="121" t="s">
        <v>575</v>
      </c>
      <c r="B139" s="121" t="s">
        <v>222</v>
      </c>
      <c r="C139" s="121" t="s">
        <v>182</v>
      </c>
      <c r="D139" s="121" t="s">
        <v>195</v>
      </c>
      <c r="E139" s="122">
        <v>1</v>
      </c>
      <c r="F139" s="123">
        <v>1850</v>
      </c>
      <c r="G139" s="123">
        <v>0</v>
      </c>
      <c r="H139" s="121" t="s">
        <v>339</v>
      </c>
      <c r="I139" s="121" t="s">
        <v>574</v>
      </c>
      <c r="J139" s="121" t="s">
        <v>185</v>
      </c>
    </row>
    <row r="140" spans="1:10" ht="14.25" thickBot="1">
      <c r="A140" s="121" t="s">
        <v>576</v>
      </c>
      <c r="B140" s="121" t="s">
        <v>222</v>
      </c>
      <c r="C140" s="121" t="s">
        <v>182</v>
      </c>
      <c r="D140" s="121" t="s">
        <v>577</v>
      </c>
      <c r="E140" s="122">
        <v>1</v>
      </c>
      <c r="F140" s="123">
        <v>1920</v>
      </c>
      <c r="G140" s="123">
        <v>0</v>
      </c>
      <c r="H140" s="121" t="s">
        <v>339</v>
      </c>
      <c r="I140" s="121" t="s">
        <v>574</v>
      </c>
      <c r="J140" s="121" t="s">
        <v>185</v>
      </c>
    </row>
    <row r="141" spans="1:10" ht="14.25" thickBot="1">
      <c r="A141" s="121" t="s">
        <v>578</v>
      </c>
      <c r="B141" s="121" t="s">
        <v>222</v>
      </c>
      <c r="C141" s="121" t="s">
        <v>182</v>
      </c>
      <c r="D141" s="121" t="s">
        <v>577</v>
      </c>
      <c r="E141" s="122">
        <v>1</v>
      </c>
      <c r="F141" s="123">
        <v>1920</v>
      </c>
      <c r="G141" s="123">
        <v>0</v>
      </c>
      <c r="H141" s="121" t="s">
        <v>339</v>
      </c>
      <c r="I141" s="121" t="s">
        <v>574</v>
      </c>
      <c r="J141" s="121" t="s">
        <v>185</v>
      </c>
    </row>
    <row r="142" spans="1:10" ht="14.25" thickBot="1">
      <c r="A142" s="121" t="s">
        <v>579</v>
      </c>
      <c r="B142" s="121" t="s">
        <v>222</v>
      </c>
      <c r="C142" s="121" t="s">
        <v>182</v>
      </c>
      <c r="D142" s="121" t="s">
        <v>577</v>
      </c>
      <c r="E142" s="122">
        <v>1</v>
      </c>
      <c r="F142" s="123">
        <v>1920</v>
      </c>
      <c r="G142" s="123">
        <v>0</v>
      </c>
      <c r="H142" s="121" t="s">
        <v>339</v>
      </c>
      <c r="I142" s="121" t="s">
        <v>574</v>
      </c>
      <c r="J142" s="121" t="s">
        <v>185</v>
      </c>
    </row>
    <row r="143" spans="1:10" ht="14.25" thickBot="1">
      <c r="A143" s="121" t="s">
        <v>580</v>
      </c>
      <c r="B143" s="121" t="s">
        <v>222</v>
      </c>
      <c r="C143" s="121" t="s">
        <v>182</v>
      </c>
      <c r="D143" s="121" t="s">
        <v>577</v>
      </c>
      <c r="E143" s="122">
        <v>1</v>
      </c>
      <c r="F143" s="123">
        <v>1920</v>
      </c>
      <c r="G143" s="123">
        <v>0</v>
      </c>
      <c r="H143" s="121" t="s">
        <v>339</v>
      </c>
      <c r="I143" s="121" t="s">
        <v>574</v>
      </c>
      <c r="J143" s="121" t="s">
        <v>185</v>
      </c>
    </row>
    <row r="144" spans="1:10" ht="14.25" thickBot="1">
      <c r="A144" s="121" t="s">
        <v>581</v>
      </c>
      <c r="B144" s="121" t="s">
        <v>582</v>
      </c>
      <c r="C144" s="121" t="s">
        <v>583</v>
      </c>
      <c r="D144" s="121" t="s">
        <v>182</v>
      </c>
      <c r="E144" s="122">
        <v>1</v>
      </c>
      <c r="F144" s="123">
        <v>2500</v>
      </c>
      <c r="G144" s="123">
        <v>0</v>
      </c>
      <c r="H144" s="121" t="s">
        <v>203</v>
      </c>
      <c r="I144" s="121" t="s">
        <v>584</v>
      </c>
      <c r="J144" s="121" t="s">
        <v>185</v>
      </c>
    </row>
    <row r="145" spans="1:10" ht="14.25" thickBot="1">
      <c r="A145" s="121" t="s">
        <v>27</v>
      </c>
      <c r="B145" s="121"/>
      <c r="C145" s="121"/>
      <c r="D145" s="121"/>
      <c r="E145" s="122">
        <f>SUM(E6:E144)</f>
        <v>148</v>
      </c>
      <c r="F145" s="123">
        <f>SUM(F6:F144)</f>
        <v>2318404.7000000002</v>
      </c>
      <c r="G145" s="123"/>
      <c r="H145" s="121"/>
      <c r="I145" s="121"/>
      <c r="J145" s="121"/>
    </row>
  </sheetData>
  <sheetProtection password="C59D" sheet="1" objects="1" scenarios="1"/>
  <mergeCells count="2">
    <mergeCell ref="A1:I1"/>
    <mergeCell ref="A3:I3"/>
  </mergeCells>
  <phoneticPr fontId="3" type="noConversion"/>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zoomScaleNormal="100" workbookViewId="0">
      <selection activeCell="D16" sqref="D16"/>
    </sheetView>
  </sheetViews>
  <sheetFormatPr defaultColWidth="9" defaultRowHeight="13.5"/>
  <cols>
    <col min="1" max="1" width="13.25" customWidth="1"/>
    <col min="2" max="2" width="22.25" customWidth="1"/>
    <col min="3" max="4" width="17.25" customWidth="1"/>
    <col min="5" max="5" width="13.25" customWidth="1"/>
  </cols>
  <sheetData>
    <row r="1" spans="1:5" ht="18.75">
      <c r="A1" s="237" t="s">
        <v>158</v>
      </c>
      <c r="B1" s="237"/>
      <c r="C1" s="237"/>
      <c r="D1" s="237"/>
      <c r="E1" s="237"/>
    </row>
    <row r="2" spans="1:5" ht="22.5">
      <c r="A2" s="29" t="s">
        <v>69</v>
      </c>
    </row>
    <row r="3" spans="1:5" ht="19.5" thickBot="1">
      <c r="A3" s="124" t="s">
        <v>77</v>
      </c>
      <c r="B3" s="124" t="s">
        <v>78</v>
      </c>
      <c r="C3" s="124" t="s">
        <v>79</v>
      </c>
      <c r="D3" s="124" t="s">
        <v>80</v>
      </c>
      <c r="E3" s="124" t="s">
        <v>81</v>
      </c>
    </row>
    <row r="4" spans="1:5" ht="18.75">
      <c r="A4" s="125" t="s">
        <v>586</v>
      </c>
      <c r="B4" s="125" t="s">
        <v>587</v>
      </c>
      <c r="C4" s="125" t="s">
        <v>588</v>
      </c>
      <c r="D4" s="125">
        <v>13771916275</v>
      </c>
      <c r="E4" s="125"/>
    </row>
    <row r="5" spans="1:5" ht="18.75">
      <c r="A5" s="125" t="s">
        <v>589</v>
      </c>
      <c r="B5" s="125" t="s">
        <v>587</v>
      </c>
      <c r="C5" s="125" t="s">
        <v>588</v>
      </c>
      <c r="D5" s="125">
        <v>13771845129</v>
      </c>
      <c r="E5" s="125"/>
    </row>
    <row r="6" spans="1:5" ht="18.75">
      <c r="A6" s="125" t="s">
        <v>590</v>
      </c>
      <c r="B6" s="125" t="s">
        <v>587</v>
      </c>
      <c r="C6" s="125" t="s">
        <v>588</v>
      </c>
      <c r="D6" s="125">
        <v>13814875226</v>
      </c>
      <c r="E6" s="126"/>
    </row>
    <row r="8" spans="1:5" ht="18.75">
      <c r="A8" t="s">
        <v>585</v>
      </c>
      <c r="B8" s="127" t="s">
        <v>591</v>
      </c>
    </row>
  </sheetData>
  <sheetProtection algorithmName="SHA-512" hashValue="xlJDVKoCamwJC5Bz57U7y75x3mUJnaHUkQujv9hf2o7Q7Q1QWSxIlvGzlAjlUpJgy/4O7hijL3Rxt7pSZmlpDA==" saltValue="WSzwziIlKznH7j0SR4N5mA==" spinCount="100000" sheet="1" objects="1" scenarios="1"/>
  <mergeCells count="1">
    <mergeCell ref="A1:E1"/>
  </mergeCells>
  <phoneticPr fontId="3" type="noConversion"/>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1-封面</vt:lpstr>
      <vt:lpstr>2-目录</vt:lpstr>
      <vt:lpstr>附表01-统计表</vt:lpstr>
      <vt:lpstr>附表02-内部审批表</vt:lpstr>
      <vt:lpstr>附表03-1-1处置申请表（设备＜20万）</vt:lpstr>
      <vt:lpstr>附表03-1-3处置表单价≥50万元(0)</vt:lpstr>
      <vt:lpstr>附表03-4家具</vt:lpstr>
      <vt:lpstr>附表03-5附件-明细</vt:lpstr>
      <vt:lpstr>附表03-6附件-专家</vt:lpstr>
      <vt:lpstr>表1填写示例</vt:lpstr>
      <vt:lpstr>表1填写示例!Print_Titles</vt:lpstr>
    </vt:vector>
  </TitlesOfParts>
  <Company>JSJYT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陈晶磊</cp:lastModifiedBy>
  <cp:lastPrinted>2021-06-09T06:01:56Z</cp:lastPrinted>
  <dcterms:created xsi:type="dcterms:W3CDTF">2017-06-05T03:49:00Z</dcterms:created>
  <dcterms:modified xsi:type="dcterms:W3CDTF">2021-06-09T06:27:58Z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