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mc:AlternateContent xmlns:mc="http://schemas.openxmlformats.org/markup-compatibility/2006">
    <mc:Choice Requires="x15">
      <x15ac:absPath xmlns:x15ac="http://schemas.microsoft.com/office/spreadsheetml/2010/11/ac" url="E:\本科生推免（1）\20250904药学院\"/>
    </mc:Choice>
  </mc:AlternateContent>
  <xr:revisionPtr revIDLastSave="0" documentId="13_ncr:1_{94EBFBDE-DEE3-4AC5-B430-4A71C5CC81AB}" xr6:coauthVersionLast="47" xr6:coauthVersionMax="47" xr10:uidLastSave="{00000000-0000-0000-0000-000000000000}"/>
  <bookViews>
    <workbookView xWindow="-110" yWindow="-110" windowWidth="19420" windowHeight="1030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BH39" i="1" l="1"/>
  <c r="BH38" i="1"/>
  <c r="BH37" i="1"/>
  <c r="BH36" i="1"/>
  <c r="BH35" i="1"/>
  <c r="BH34" i="1"/>
  <c r="BH33" i="1"/>
  <c r="BH32" i="1"/>
  <c r="BH31" i="1"/>
  <c r="BH30" i="1"/>
  <c r="BH29" i="1"/>
  <c r="BH28" i="1"/>
  <c r="BH27" i="1"/>
  <c r="BH26" i="1"/>
  <c r="BH25" i="1"/>
  <c r="BH24" i="1"/>
  <c r="BH23" i="1"/>
  <c r="BH22" i="1"/>
  <c r="BH21" i="1"/>
  <c r="BH20" i="1"/>
  <c r="BH19" i="1"/>
  <c r="BH18" i="1"/>
  <c r="BH17" i="1"/>
  <c r="BH16" i="1"/>
  <c r="BH15" i="1"/>
  <c r="BH14" i="1"/>
  <c r="BH13" i="1"/>
  <c r="BH12" i="1"/>
  <c r="BH11" i="1"/>
  <c r="BH10" i="1"/>
  <c r="BH9" i="1"/>
  <c r="BH8" i="1"/>
  <c r="BH7" i="1"/>
  <c r="BH6" i="1"/>
  <c r="BH5" i="1"/>
  <c r="BH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DELL5</author>
  </authors>
  <commentList>
    <comment ref="B9" authorId="0" shapeId="0" xr:uid="{00000000-0006-0000-0000-000001000000}">
      <text>
        <r>
          <rPr>
            <b/>
            <sz val="9"/>
            <rFont val="宋体"/>
            <family val="3"/>
            <charset val="134"/>
          </rPr>
          <t>批注:</t>
        </r>
        <r>
          <rPr>
            <sz val="9"/>
            <rFont val="宋体"/>
            <family val="3"/>
            <charset val="134"/>
          </rPr>
          <t xml:space="preserve">
每人仅限填一行，单元格内有下拉菜单的，请按菜单内容填写。</t>
        </r>
      </text>
    </comment>
    <comment ref="P9" authorId="0" shapeId="0" xr:uid="{00000000-0006-0000-0000-000002000000}">
      <text>
        <r>
          <rPr>
            <b/>
            <sz val="9"/>
            <rFont val="宋体"/>
            <family val="3"/>
            <charset val="134"/>
          </rPr>
          <t>批注:</t>
        </r>
        <r>
          <rPr>
            <sz val="9"/>
            <rFont val="宋体"/>
            <family val="3"/>
            <charset val="134"/>
          </rPr>
          <t xml:space="preserve">
多个项目的，请用1、2、3…按顺序依次列出，后续项目级别、成员级别等内容填写也用1、2、3…依次相对应（须去除单元格内下拉菜单格式，填报内容符合下拉菜单内要求）</t>
        </r>
      </text>
    </comment>
    <comment ref="B10" authorId="0" shapeId="0" xr:uid="{00000000-0006-0000-0000-000003000000}">
      <text>
        <r>
          <rPr>
            <b/>
            <sz val="9"/>
            <rFont val="宋体"/>
            <family val="3"/>
            <charset val="134"/>
          </rPr>
          <t>批注:</t>
        </r>
        <r>
          <rPr>
            <sz val="9"/>
            <rFont val="宋体"/>
            <family val="3"/>
            <charset val="134"/>
          </rPr>
          <t xml:space="preserve">
每人仅限填一行，单元格内有下拉菜单的，请按菜单内容填写。</t>
        </r>
      </text>
    </comment>
    <comment ref="P10" authorId="0" shapeId="0" xr:uid="{00000000-0006-0000-0000-000004000000}">
      <text>
        <r>
          <rPr>
            <b/>
            <sz val="9"/>
            <rFont val="宋体"/>
            <family val="3"/>
            <charset val="134"/>
          </rPr>
          <t>批注:</t>
        </r>
        <r>
          <rPr>
            <sz val="9"/>
            <rFont val="宋体"/>
            <family val="3"/>
            <charset val="134"/>
          </rPr>
          <t xml:space="preserve">
多个项目的，请用1、2、3…按顺序依次列出，后续项目级别、成员级别等内容填写也用1、2、3…依次相对应（须去除单元格内下拉菜单格式，填报内容符合下拉菜单内要求）</t>
        </r>
      </text>
    </comment>
    <comment ref="B12" authorId="0" shapeId="0" xr:uid="{00000000-0006-0000-0000-000005000000}">
      <text>
        <r>
          <rPr>
            <b/>
            <sz val="9"/>
            <rFont val="宋体"/>
            <family val="3"/>
            <charset val="134"/>
          </rPr>
          <t>批注:</t>
        </r>
        <r>
          <rPr>
            <sz val="9"/>
            <rFont val="宋体"/>
            <family val="3"/>
            <charset val="134"/>
          </rPr>
          <t xml:space="preserve">
每人仅限填一行，单元格内有下拉菜单的，请按菜单内容填写。</t>
        </r>
      </text>
    </comment>
    <comment ref="P12" authorId="0" shapeId="0" xr:uid="{00000000-0006-0000-0000-000006000000}">
      <text>
        <r>
          <rPr>
            <b/>
            <sz val="9"/>
            <rFont val="宋体"/>
            <family val="3"/>
            <charset val="134"/>
          </rPr>
          <t>批注:</t>
        </r>
        <r>
          <rPr>
            <sz val="9"/>
            <rFont val="宋体"/>
            <family val="3"/>
            <charset val="134"/>
          </rPr>
          <t xml:space="preserve">
多个项目的，请用1、2、3…按顺序依次列出，后续项目级别、成员级别等内容填写也用1、2、3…依次相对应（须去除单元格内下拉菜单格式，填报内容符合下拉菜单内要求）</t>
        </r>
      </text>
    </comment>
    <comment ref="B13" authorId="0" shapeId="0" xr:uid="{00000000-0006-0000-0000-000007000000}">
      <text>
        <r>
          <rPr>
            <b/>
            <sz val="9"/>
            <rFont val="宋体"/>
            <family val="3"/>
            <charset val="134"/>
          </rPr>
          <t>批注:</t>
        </r>
        <r>
          <rPr>
            <sz val="9"/>
            <rFont val="宋体"/>
            <family val="3"/>
            <charset val="134"/>
          </rPr>
          <t xml:space="preserve">
每人仅限填一行，单元格内有下拉菜单的，请按菜单内容填写。</t>
        </r>
      </text>
    </comment>
    <comment ref="P13" authorId="0" shapeId="0" xr:uid="{00000000-0006-0000-0000-000008000000}">
      <text>
        <r>
          <rPr>
            <b/>
            <sz val="9"/>
            <rFont val="宋体"/>
            <family val="3"/>
            <charset val="134"/>
          </rPr>
          <t>批注:</t>
        </r>
        <r>
          <rPr>
            <sz val="9"/>
            <rFont val="宋体"/>
            <family val="3"/>
            <charset val="134"/>
          </rPr>
          <t xml:space="preserve">
多个项目的，请用1、2、3…按顺序依次列出，后续项目级别、成员级别等内容填写也用1、2、3…依次相对应（须去除单元格内下拉菜单格式，填报内容符合下拉菜单内要求）</t>
        </r>
      </text>
    </comment>
    <comment ref="B16" authorId="0" shapeId="0" xr:uid="{00000000-0006-0000-0000-000009000000}">
      <text>
        <r>
          <rPr>
            <b/>
            <sz val="9"/>
            <rFont val="宋体"/>
            <family val="3"/>
            <charset val="134"/>
          </rPr>
          <t>批注:</t>
        </r>
        <r>
          <rPr>
            <sz val="9"/>
            <rFont val="宋体"/>
            <family val="3"/>
            <charset val="134"/>
          </rPr>
          <t xml:space="preserve">
每人仅限填一行，单元格内有下拉菜单的，请按菜单内容填写。</t>
        </r>
      </text>
    </comment>
    <comment ref="P16" authorId="0" shapeId="0" xr:uid="{00000000-0006-0000-0000-00000A000000}">
      <text>
        <r>
          <rPr>
            <b/>
            <sz val="9"/>
            <rFont val="宋体"/>
            <family val="3"/>
            <charset val="134"/>
          </rPr>
          <t>批注:</t>
        </r>
        <r>
          <rPr>
            <sz val="9"/>
            <rFont val="宋体"/>
            <family val="3"/>
            <charset val="134"/>
          </rPr>
          <t xml:space="preserve">
多个项目的，请用1、2、3…按顺序依次列出，后续项目级别、成员级别等内容填写也用1、2、3…依次相对应（须去除单元格内下拉菜单格式，填报内容符合下拉菜单内要求）</t>
        </r>
      </text>
    </comment>
    <comment ref="B19" authorId="0" shapeId="0" xr:uid="{00000000-0006-0000-0000-00000B000000}">
      <text>
        <r>
          <rPr>
            <b/>
            <sz val="9"/>
            <rFont val="宋体"/>
            <family val="3"/>
            <charset val="134"/>
          </rPr>
          <t>批注:</t>
        </r>
        <r>
          <rPr>
            <sz val="9"/>
            <rFont val="宋体"/>
            <family val="3"/>
            <charset val="134"/>
          </rPr>
          <t xml:space="preserve">
每人仅限填一行，单元格内有下拉菜单的，请按菜单内容填写。</t>
        </r>
      </text>
    </comment>
    <comment ref="P19" authorId="0" shapeId="0" xr:uid="{00000000-0006-0000-0000-00000C000000}">
      <text>
        <r>
          <rPr>
            <b/>
            <sz val="9"/>
            <rFont val="宋体"/>
            <family val="3"/>
            <charset val="134"/>
          </rPr>
          <t>批注:</t>
        </r>
        <r>
          <rPr>
            <sz val="9"/>
            <rFont val="宋体"/>
            <family val="3"/>
            <charset val="134"/>
          </rPr>
          <t xml:space="preserve">
多个项目的，请用1、2、3…按顺序依次列出，后续项目级别、成员级别等内容填写也用1、2、3…依次相对应（须去除单元格内下拉菜单格式，填报内容符合下拉菜单内要求）</t>
        </r>
      </text>
    </comment>
    <comment ref="B20" authorId="0" shapeId="0" xr:uid="{00000000-0006-0000-0000-00000D000000}">
      <text>
        <r>
          <rPr>
            <b/>
            <sz val="9"/>
            <rFont val="宋体"/>
            <family val="3"/>
            <charset val="134"/>
          </rPr>
          <t>批注:</t>
        </r>
        <r>
          <rPr>
            <sz val="9"/>
            <rFont val="宋体"/>
            <family val="3"/>
            <charset val="134"/>
          </rPr>
          <t xml:space="preserve">
每人仅限填一行，单元格内有下拉菜单的，请按菜单内容填写。</t>
        </r>
      </text>
    </comment>
    <comment ref="P20" authorId="0" shapeId="0" xr:uid="{00000000-0006-0000-0000-00000E000000}">
      <text>
        <r>
          <rPr>
            <b/>
            <sz val="9"/>
            <rFont val="宋体"/>
            <family val="3"/>
            <charset val="134"/>
          </rPr>
          <t>批注:</t>
        </r>
        <r>
          <rPr>
            <sz val="9"/>
            <rFont val="宋体"/>
            <family val="3"/>
            <charset val="134"/>
          </rPr>
          <t xml:space="preserve">
多个项目的，请用1、2、3…按顺序依次列出，后续项目级别、成员级别等内容填写也用1、2、3…依次相对应（须去除单元格内下拉菜单格式，填报内容符合下拉菜单内要求）</t>
        </r>
      </text>
    </comment>
    <comment ref="P21" authorId="0" shapeId="0" xr:uid="{00000000-0006-0000-0000-00000F000000}">
      <text>
        <r>
          <rPr>
            <b/>
            <sz val="9"/>
            <rFont val="宋体"/>
            <family val="3"/>
            <charset val="134"/>
          </rPr>
          <t>批注:</t>
        </r>
        <r>
          <rPr>
            <sz val="9"/>
            <rFont val="宋体"/>
            <family val="3"/>
            <charset val="134"/>
          </rPr>
          <t xml:space="preserve">
多个项目的，请用1、2、3…按顺序依次列出，后续项目级别、成员级别等内容填写也用1、2、3…依次相对应（须去除单元格内下拉菜单格式，填报内容符合下拉菜单内要求）</t>
        </r>
      </text>
    </comment>
    <comment ref="B24" authorId="0" shapeId="0" xr:uid="{00000000-0006-0000-0000-000010000000}">
      <text>
        <r>
          <rPr>
            <b/>
            <sz val="9"/>
            <rFont val="宋体"/>
            <family val="3"/>
            <charset val="134"/>
          </rPr>
          <t>批注:</t>
        </r>
        <r>
          <rPr>
            <sz val="9"/>
            <rFont val="宋体"/>
            <family val="3"/>
            <charset val="134"/>
          </rPr>
          <t xml:space="preserve">
每人仅限填一行，单元格内有下拉菜单的，请按菜单内容填写。</t>
        </r>
      </text>
    </comment>
    <comment ref="P24" authorId="0" shapeId="0" xr:uid="{00000000-0006-0000-0000-000011000000}">
      <text>
        <r>
          <rPr>
            <b/>
            <sz val="9"/>
            <rFont val="宋体"/>
            <family val="3"/>
            <charset val="134"/>
          </rPr>
          <t>批注:</t>
        </r>
        <r>
          <rPr>
            <sz val="9"/>
            <rFont val="宋体"/>
            <family val="3"/>
            <charset val="134"/>
          </rPr>
          <t xml:space="preserve">
多个项目的，请用1、2、3…按顺序依次列出，后续项目级别、成员级别等内容填写也用1、2、3…依次相对应（须去除单元格内下拉菜单格式，填报内容符合下拉菜单内要求）</t>
        </r>
      </text>
    </comment>
    <comment ref="B25" authorId="0" shapeId="0" xr:uid="{00000000-0006-0000-0000-000012000000}">
      <text>
        <r>
          <rPr>
            <b/>
            <sz val="9"/>
            <rFont val="宋体"/>
            <family val="3"/>
            <charset val="134"/>
          </rPr>
          <t>批注:</t>
        </r>
        <r>
          <rPr>
            <sz val="9"/>
            <rFont val="宋体"/>
            <family val="3"/>
            <charset val="134"/>
          </rPr>
          <t xml:space="preserve">
每人仅限填一行，单元格内有下拉菜单的，请按菜单内容填写。</t>
        </r>
      </text>
    </comment>
    <comment ref="P25" authorId="0" shapeId="0" xr:uid="{00000000-0006-0000-0000-000013000000}">
      <text>
        <r>
          <rPr>
            <b/>
            <sz val="9"/>
            <rFont val="宋体"/>
            <family val="3"/>
            <charset val="134"/>
          </rPr>
          <t>批注:</t>
        </r>
        <r>
          <rPr>
            <sz val="9"/>
            <rFont val="宋体"/>
            <family val="3"/>
            <charset val="134"/>
          </rPr>
          <t xml:space="preserve">
多个项目的，请用1、2、3…按顺序依次列出，后续项目级别、成员级别等内容填写也用1、2、3…依次相对应（须去除单元格内下拉菜单格式，填报内容符合下拉菜单内要求）</t>
        </r>
      </text>
    </comment>
    <comment ref="B26" authorId="0" shapeId="0" xr:uid="{00000000-0006-0000-0000-000014000000}">
      <text>
        <r>
          <rPr>
            <b/>
            <sz val="9"/>
            <rFont val="宋体"/>
            <family val="3"/>
            <charset val="134"/>
          </rPr>
          <t>批注:</t>
        </r>
        <r>
          <rPr>
            <sz val="9"/>
            <rFont val="宋体"/>
            <family val="3"/>
            <charset val="134"/>
          </rPr>
          <t xml:space="preserve">
每人仅限填一行，单元格内有下拉菜单的，请按菜单内容填写。</t>
        </r>
      </text>
    </comment>
    <comment ref="P26" authorId="0" shapeId="0" xr:uid="{00000000-0006-0000-0000-000015000000}">
      <text>
        <r>
          <rPr>
            <b/>
            <sz val="9"/>
            <rFont val="宋体"/>
            <family val="3"/>
            <charset val="134"/>
          </rPr>
          <t>批注:</t>
        </r>
        <r>
          <rPr>
            <sz val="9"/>
            <rFont val="宋体"/>
            <family val="3"/>
            <charset val="134"/>
          </rPr>
          <t xml:space="preserve">
多个项目的，请用1、2、3…按顺序依次列出，后续项目级别、成员级别等内容填写也用1、2、3…依次相对应（须去除单元格内下拉菜单格式，填报内容符合下拉菜单内要求）</t>
        </r>
      </text>
    </comment>
    <comment ref="B27" authorId="0" shapeId="0" xr:uid="{00000000-0006-0000-0000-000016000000}">
      <text>
        <r>
          <rPr>
            <b/>
            <sz val="9"/>
            <rFont val="宋体"/>
            <family val="3"/>
            <charset val="134"/>
          </rPr>
          <t>批注:</t>
        </r>
        <r>
          <rPr>
            <sz val="9"/>
            <rFont val="宋体"/>
            <family val="3"/>
            <charset val="134"/>
          </rPr>
          <t xml:space="preserve">
每人仅限填一行，单元格内有下拉菜单的，请按菜单内容填写。</t>
        </r>
      </text>
    </comment>
    <comment ref="P27" authorId="0" shapeId="0" xr:uid="{00000000-0006-0000-0000-000017000000}">
      <text>
        <r>
          <rPr>
            <b/>
            <sz val="9"/>
            <rFont val="宋体"/>
            <family val="3"/>
            <charset val="134"/>
          </rPr>
          <t>批注:</t>
        </r>
        <r>
          <rPr>
            <sz val="9"/>
            <rFont val="宋体"/>
            <family val="3"/>
            <charset val="134"/>
          </rPr>
          <t xml:space="preserve">
多个项目的，请用1、2、3…按顺序依次列出，后续项目级别、成员级别等内容填写也用1、2、3…依次相对应（须去除单元格内下拉菜单格式，填报内容符合下拉菜单内要求）</t>
        </r>
      </text>
    </comment>
    <comment ref="B29" authorId="0" shapeId="0" xr:uid="{00000000-0006-0000-0000-000018000000}">
      <text>
        <r>
          <rPr>
            <b/>
            <sz val="9"/>
            <rFont val="宋体"/>
            <family val="3"/>
            <charset val="134"/>
          </rPr>
          <t>批注:</t>
        </r>
        <r>
          <rPr>
            <sz val="9"/>
            <rFont val="宋体"/>
            <family val="3"/>
            <charset val="134"/>
          </rPr>
          <t xml:space="preserve">
每人仅限填一行，单元格内有下拉菜单的，请按菜单内容填写。</t>
        </r>
      </text>
    </comment>
    <comment ref="P29" authorId="0" shapeId="0" xr:uid="{00000000-0006-0000-0000-000019000000}">
      <text>
        <r>
          <rPr>
            <b/>
            <sz val="9"/>
            <rFont val="宋体"/>
            <family val="3"/>
            <charset val="134"/>
          </rPr>
          <t>批注:</t>
        </r>
        <r>
          <rPr>
            <sz val="9"/>
            <rFont val="宋体"/>
            <family val="3"/>
            <charset val="134"/>
          </rPr>
          <t xml:space="preserve">
多个项目的，请用1、2、3…按顺序依次列出，后续项目级别、成员级别等内容填写也用1、2、3…依次相对应（须去除单元格内下拉菜单格式，填报内容符合下拉菜单内要求）</t>
        </r>
      </text>
    </comment>
    <comment ref="B31" authorId="0" shapeId="0" xr:uid="{00000000-0006-0000-0000-00001A000000}">
      <text>
        <r>
          <rPr>
            <b/>
            <sz val="9"/>
            <rFont val="宋体"/>
            <family val="3"/>
            <charset val="134"/>
          </rPr>
          <t>批注:</t>
        </r>
        <r>
          <rPr>
            <sz val="9"/>
            <rFont val="宋体"/>
            <family val="3"/>
            <charset val="134"/>
          </rPr>
          <t xml:space="preserve">
每人仅限填一行，单元格内有下拉菜单的，请按菜单内容填写。</t>
        </r>
      </text>
    </comment>
    <comment ref="P31" authorId="0" shapeId="0" xr:uid="{00000000-0006-0000-0000-00001B000000}">
      <text>
        <r>
          <rPr>
            <b/>
            <sz val="9"/>
            <rFont val="宋体"/>
            <family val="3"/>
            <charset val="134"/>
          </rPr>
          <t>批注:</t>
        </r>
        <r>
          <rPr>
            <sz val="9"/>
            <rFont val="宋体"/>
            <family val="3"/>
            <charset val="134"/>
          </rPr>
          <t xml:space="preserve">
多个项目的，请用1、2、3…按顺序依次列出，后续项目级别、成员级别等内容填写也用1、2、3…依次相对应（须去除单元格内下拉菜单格式，填报内容符合下拉菜单内要求）</t>
        </r>
      </text>
    </comment>
    <comment ref="P34" authorId="0" shapeId="0" xr:uid="{00000000-0006-0000-0000-00001C000000}">
      <text>
        <r>
          <rPr>
            <b/>
            <sz val="9"/>
            <rFont val="宋体"/>
            <family val="3"/>
            <charset val="134"/>
          </rPr>
          <t>批注:</t>
        </r>
        <r>
          <rPr>
            <sz val="9"/>
            <rFont val="宋体"/>
            <family val="3"/>
            <charset val="134"/>
          </rPr>
          <t xml:space="preserve">
多个项目的，请用1、2、3…按顺序依次列出，后续项目级别、成员级别等内容填写也用1、2、3…依次相对应（须去除单元格内下拉菜单格式，填报内容符合下拉菜单内要求）</t>
        </r>
      </text>
    </comment>
    <comment ref="B35" authorId="0" shapeId="0" xr:uid="{00000000-0006-0000-0000-00001D000000}">
      <text>
        <r>
          <rPr>
            <b/>
            <sz val="9"/>
            <rFont val="宋体"/>
            <family val="3"/>
            <charset val="134"/>
          </rPr>
          <t>批注:</t>
        </r>
        <r>
          <rPr>
            <sz val="9"/>
            <rFont val="宋体"/>
            <family val="3"/>
            <charset val="134"/>
          </rPr>
          <t xml:space="preserve">
每人仅限填一行，单元格内有下拉菜单的，请按菜单内容填写。</t>
        </r>
      </text>
    </comment>
    <comment ref="P35" authorId="0" shapeId="0" xr:uid="{00000000-0006-0000-0000-00001E000000}">
      <text>
        <r>
          <rPr>
            <b/>
            <sz val="9"/>
            <rFont val="宋体"/>
            <family val="3"/>
            <charset val="134"/>
          </rPr>
          <t>批注:</t>
        </r>
        <r>
          <rPr>
            <sz val="9"/>
            <rFont val="宋体"/>
            <family val="3"/>
            <charset val="134"/>
          </rPr>
          <t xml:space="preserve">
多个项目的，请用1、2、3…按顺序依次列出，后续项目级别、成员级别等内容填写也用1、2、3…依次相对应（须去除单元格内下拉菜单格式，填报内容符合下拉菜单内要求）</t>
        </r>
      </text>
    </comment>
    <comment ref="B39" authorId="0" shapeId="0" xr:uid="{00000000-0006-0000-0000-00001F000000}">
      <text>
        <r>
          <rPr>
            <b/>
            <sz val="9"/>
            <rFont val="宋体"/>
            <family val="3"/>
            <charset val="134"/>
          </rPr>
          <t>批注:</t>
        </r>
        <r>
          <rPr>
            <sz val="9"/>
            <rFont val="宋体"/>
            <family val="3"/>
            <charset val="134"/>
          </rPr>
          <t xml:space="preserve">
每人仅限填一行，单元格内有下拉菜单的，请按菜单内容填写。</t>
        </r>
      </text>
    </comment>
    <comment ref="P39" authorId="0" shapeId="0" xr:uid="{00000000-0006-0000-0000-000020000000}">
      <text>
        <r>
          <rPr>
            <b/>
            <sz val="9"/>
            <rFont val="宋体"/>
            <family val="3"/>
            <charset val="134"/>
          </rPr>
          <t>批注:</t>
        </r>
        <r>
          <rPr>
            <sz val="9"/>
            <rFont val="宋体"/>
            <family val="3"/>
            <charset val="134"/>
          </rPr>
          <t xml:space="preserve">
多个项目的，请用1、2、3…按顺序依次列出，后续项目级别、成员级别等内容填写也用1、2、3…依次相对应（须去除单元格内下拉菜单格式，填报内容符合下拉菜单内要求）</t>
        </r>
      </text>
    </comment>
  </commentList>
</comments>
</file>

<file path=xl/sharedStrings.xml><?xml version="1.0" encoding="utf-8"?>
<sst xmlns="http://schemas.openxmlformats.org/spreadsheetml/2006/main" count="498" uniqueCount="244">
  <si>
    <t>学号</t>
  </si>
  <si>
    <t>姓名</t>
  </si>
  <si>
    <t>专业</t>
  </si>
  <si>
    <t>班级</t>
  </si>
  <si>
    <t>参军入伍
服兵役</t>
  </si>
  <si>
    <t>参加志愿服务</t>
  </si>
  <si>
    <t>到国际组织实习</t>
  </si>
  <si>
    <t>科研成果</t>
  </si>
  <si>
    <t>竞赛获奖</t>
  </si>
  <si>
    <t>发展素质加分总计</t>
  </si>
  <si>
    <t>入伍时间</t>
  </si>
  <si>
    <t>加分</t>
  </si>
  <si>
    <t>志愿服务时间(小时)</t>
  </si>
  <si>
    <t>获得志愿服务等党团社会工作荣誉</t>
  </si>
  <si>
    <t>类别</t>
  </si>
  <si>
    <t>实习内容</t>
  </si>
  <si>
    <t>实习时间</t>
  </si>
  <si>
    <t>大学生
创新创业实践计划</t>
  </si>
  <si>
    <t>莙政基金项目</t>
  </si>
  <si>
    <t>学校大学生课外学术科研基金项目、医学院学生
课外科研项目</t>
  </si>
  <si>
    <t>学术论文</t>
  </si>
  <si>
    <t>专利</t>
  </si>
  <si>
    <t>“挑战杯”、“互联网+”、“创青春”
三大赛</t>
  </si>
  <si>
    <t>专业技能竞赛</t>
  </si>
  <si>
    <t>专业知识竞赛</t>
  </si>
  <si>
    <t>非专业类竞赛</t>
  </si>
  <si>
    <t>项目名称</t>
  </si>
  <si>
    <t>项目级别</t>
  </si>
  <si>
    <t>成员级别</t>
  </si>
  <si>
    <t>完成类别</t>
  </si>
  <si>
    <t>完成情况</t>
  </si>
  <si>
    <t>论文题目</t>
  </si>
  <si>
    <t>期刊名称</t>
  </si>
  <si>
    <t>期刊号</t>
  </si>
  <si>
    <t>论文级别</t>
  </si>
  <si>
    <t>作者排名</t>
  </si>
  <si>
    <t>专利名称</t>
  </si>
  <si>
    <t>专利级别</t>
  </si>
  <si>
    <t>成员排名</t>
  </si>
  <si>
    <t>项目等级</t>
  </si>
  <si>
    <t>获奖级别</t>
  </si>
  <si>
    <t>成员</t>
  </si>
  <si>
    <t>2230403035</t>
  </si>
  <si>
    <t>陈忝辰</t>
  </si>
  <si>
    <t>生物制药</t>
  </si>
  <si>
    <t>平均每学年≥54h</t>
  </si>
  <si>
    <t>校三好学生、校优秀共青团员</t>
  </si>
  <si>
    <t>野马追内酯A抑制肺成纤维细胞转化的作用及其作用靶标鉴定</t>
  </si>
  <si>
    <t>国家级</t>
  </si>
  <si>
    <t>主持人</t>
  </si>
  <si>
    <t>中期检查</t>
  </si>
  <si>
    <t>合格</t>
  </si>
  <si>
    <t>苏州大学药学院第十一届药学知识与实验技能竞赛活动</t>
  </si>
  <si>
    <t>校级(含学部)</t>
  </si>
  <si>
    <t>一等奖</t>
  </si>
  <si>
    <t>正式成员</t>
  </si>
  <si>
    <t>苏州大学苏州医学院第六届医学人文竞赛</t>
  </si>
  <si>
    <t>三等奖</t>
  </si>
  <si>
    <t>2230403021</t>
  </si>
  <si>
    <t>何迪</t>
  </si>
  <si>
    <t>校优秀学生干部</t>
  </si>
  <si>
    <t>1.苏州大学药学院第十一届药学知识与实验技能竞赛  2.苏州大学医学院生物学实验技能大赛（优胜奖）</t>
  </si>
  <si>
    <t xml:space="preserve">1.一等奖  2.优胜奖     </t>
  </si>
  <si>
    <t>2230403020</t>
  </si>
  <si>
    <t>姬遇</t>
  </si>
  <si>
    <t>光学抗菌药物的设计、递送与活性评价</t>
  </si>
  <si>
    <t>结题</t>
  </si>
  <si>
    <t>优秀</t>
  </si>
  <si>
    <t>二等奖</t>
  </si>
  <si>
    <t>1.苏州大学药学院第七届腊叶标本制作竞赛
2.苏州大学苏州医学院第六届医学人文竞赛</t>
  </si>
  <si>
    <t>苏州大学2023年“东吴杯”气排球赛</t>
  </si>
  <si>
    <t>校级(仅限体育、舞蹈、音乐等大型校级赛事)</t>
  </si>
  <si>
    <t>第一名</t>
  </si>
  <si>
    <t>杜晓湄</t>
  </si>
  <si>
    <t>校三好学生、志愿之星</t>
  </si>
  <si>
    <t>1.苏州大学苏州医学院药用植物标本大赛</t>
  </si>
  <si>
    <t>1.校级(含学部)</t>
  </si>
  <si>
    <t>1.三等奖</t>
  </si>
  <si>
    <t>1.全国大学生英语竞赛，2.“外研社·国才杯”全国大学生外语能力大赛英语组阅读赛项</t>
  </si>
  <si>
    <t>1.国家级2.校级</t>
  </si>
  <si>
    <t>1.三等奖2.一等奖</t>
  </si>
  <si>
    <t>2230403025</t>
  </si>
  <si>
    <t>林宝仪</t>
  </si>
  <si>
    <t>野马追内酯A抑制肺成纤维细胞转化的作用及其靶标鉴定</t>
  </si>
  <si>
    <t>第十一届药学知识与实验技能竞赛</t>
  </si>
  <si>
    <t>2230403032</t>
  </si>
  <si>
    <t>黄婷</t>
  </si>
  <si>
    <t>第八届苏州大学苏州医学院生物学实验技能大赛</t>
  </si>
  <si>
    <t>2230413062</t>
  </si>
  <si>
    <t>王馨雨</t>
  </si>
  <si>
    <t>药学</t>
  </si>
  <si>
    <t>全英药学班</t>
  </si>
  <si>
    <t>校优秀学生干部、暑期社会实践先进个人</t>
  </si>
  <si>
    <t>微生物发酵产物在皮肤细胞抗衰老中的应用</t>
  </si>
  <si>
    <t xml:space="preserve">1、基于细胞实验的非动物测试平台的开发与应用 2、点“饲”成金——四季蚕的“创意菜”，振兴梦的“新丝路” </t>
  </si>
  <si>
    <t>1、国家级 2、校级</t>
  </si>
  <si>
    <t>1、二等奖 2、一等奖</t>
  </si>
  <si>
    <t>1、其他成员 2、排名2、3</t>
  </si>
  <si>
    <t>高效递送分子靶向药物的光激活肿瘤外泌体及其口腔鳞癌协同治疗机制研究</t>
  </si>
  <si>
    <t>省级</t>
  </si>
  <si>
    <t>双硫死亡相关基因RPN1在泛癌中的功能和调控机制研究</t>
  </si>
  <si>
    <t>2230413024</t>
  </si>
  <si>
    <t>陈妍希</t>
  </si>
  <si>
    <t>校三好学生</t>
  </si>
  <si>
    <t>P小体异常调控在非小细胞肺癌中的作用机制</t>
  </si>
  <si>
    <t>校级</t>
  </si>
  <si>
    <t>“磁光导航”——面向介入式医疗高精度定向“微”给药系统</t>
  </si>
  <si>
    <t>其它成员</t>
  </si>
  <si>
    <t xml:space="preserve">苏州医学院药学院“第十一届药学知识与实验技能竞赛” </t>
  </si>
  <si>
    <t>2230413085</t>
  </si>
  <si>
    <t>施欣怡</t>
  </si>
  <si>
    <t>整合药学班</t>
  </si>
  <si>
    <t>苏州大学苏州医学院药学知识技能大赛</t>
  </si>
  <si>
    <t>2230413027</t>
  </si>
  <si>
    <t>吴星瑶</t>
  </si>
  <si>
    <t>校三好学生 、校优秀干部</t>
  </si>
  <si>
    <t>《马齿苋多糖水凝胶治疗银屑病药效及作用机制的研究》</t>
  </si>
  <si>
    <t>《蜗牛粘液促创伤修复化学成分的发现与活性评价》</t>
  </si>
  <si>
    <t>苏州大学苏州医学院医学人文竞赛</t>
  </si>
  <si>
    <t>1.苏州大学运动会 2.全国大学生英语翻译大赛</t>
  </si>
  <si>
    <t>1.校级 2.国家级</t>
  </si>
  <si>
    <t>1.第一名 2.省三等奖</t>
  </si>
  <si>
    <t>1.正式成员 2.单人</t>
  </si>
  <si>
    <t>2230413004</t>
  </si>
  <si>
    <t>王奕力</t>
  </si>
  <si>
    <t>1、全国高校创新英语词汇赛                                      2、江苏省大学生知识竞赛</t>
  </si>
  <si>
    <t>1、省级2、省级</t>
  </si>
  <si>
    <t>1、第一名    2、第二名</t>
  </si>
  <si>
    <t>1、正式成员2、正式成员</t>
  </si>
  <si>
    <t>2230413031</t>
  </si>
  <si>
    <t>戚承光</t>
  </si>
  <si>
    <t>第十一届药学知识与实验技能竞赛一等奖</t>
  </si>
  <si>
    <t>2230413058</t>
  </si>
  <si>
    <t>王宸曦</t>
  </si>
  <si>
    <t>校三好学生、校优秀志愿者</t>
  </si>
  <si>
    <t xml:space="preserve">2023年度”苏州医学院学生课外科研项目——微生物发酵产物在皮肤细胞抗衰老中的应用                                     </t>
  </si>
  <si>
    <t xml:space="preserve">成员     </t>
  </si>
  <si>
    <t xml:space="preserve">结题     </t>
  </si>
  <si>
    <t xml:space="preserve">优秀    </t>
  </si>
  <si>
    <t>2230413041</t>
  </si>
  <si>
    <t>范文昕</t>
  </si>
  <si>
    <t>药学班</t>
  </si>
  <si>
    <t>校级三好学生</t>
  </si>
  <si>
    <t>医学院级</t>
  </si>
  <si>
    <t>苏州大学苏州医学院药学院蜡叶标本制作竞赛</t>
  </si>
  <si>
    <t>2230413010</t>
  </si>
  <si>
    <t>胡鑫淼</t>
  </si>
  <si>
    <t>校三好学生、校优秀学生干部</t>
  </si>
  <si>
    <t>2230413098</t>
  </si>
  <si>
    <t>黎雨阳</t>
  </si>
  <si>
    <t>蛋白质犹素修饰调控糖酵解信号通路的机制和功能研究</t>
  </si>
  <si>
    <t>2230413096</t>
  </si>
  <si>
    <t>许生红</t>
  </si>
  <si>
    <t>2230413032</t>
  </si>
  <si>
    <t>张恭梓</t>
  </si>
  <si>
    <t>2230413070</t>
  </si>
  <si>
    <t>罗嘉倩</t>
  </si>
  <si>
    <t>苏州大学第六十一届运动会仰卧起坐</t>
  </si>
  <si>
    <t>2230413003</t>
  </si>
  <si>
    <t>邱力为</t>
  </si>
  <si>
    <t>平均每学年≥36h</t>
  </si>
  <si>
    <t>2230413033</t>
  </si>
  <si>
    <t>潘怡</t>
  </si>
  <si>
    <t>暑期社会实践先进个人</t>
  </si>
  <si>
    <t>农村订单定向医学生免费培养计划大学生录取率调查-以苏州大学为例</t>
  </si>
  <si>
    <t>卷宗</t>
  </si>
  <si>
    <t>CN51-1737/G0</t>
  </si>
  <si>
    <t>省级 普通期刊</t>
  </si>
  <si>
    <t>排名2-3位</t>
  </si>
  <si>
    <t>2230413005</t>
  </si>
  <si>
    <t>董然然</t>
  </si>
  <si>
    <t>2230413088</t>
  </si>
  <si>
    <t>柳晓静</t>
  </si>
  <si>
    <t>2230413103</t>
  </si>
  <si>
    <t>朱书炫</t>
  </si>
  <si>
    <t>先天性单纯红细胞再生障碍贫血高频突变位点的单碱基编辑</t>
  </si>
  <si>
    <t>2230414034</t>
  </si>
  <si>
    <t>任灵希</t>
  </si>
  <si>
    <t>中药学</t>
  </si>
  <si>
    <t>22中药</t>
  </si>
  <si>
    <t>HDAC抑制剂介导p53基因突变的肿瘤细胞侵袭</t>
  </si>
  <si>
    <t>第十一届药学知识与实验竞赛</t>
  </si>
  <si>
    <t>第六届腊叶标本制作竞赛</t>
  </si>
  <si>
    <t>2230414008</t>
  </si>
  <si>
    <t>唐雨薇</t>
  </si>
  <si>
    <t>中药班</t>
  </si>
  <si>
    <t>校优秀共青团干部、校优秀学生干部</t>
  </si>
  <si>
    <t>苏州大学苏州医学院药学院第十一届药学知识技能竞赛</t>
  </si>
  <si>
    <t>1.苏州大学苏州医学院药学院第六届腊叶标本大赛制作竞赛2.苏州大学苏州医学院药学院第七届腊叶标本制作竞赛3.苏州大学苏州医学院第七届医学人文竞赛</t>
  </si>
  <si>
    <t>1.校级（含学部）2.校级（含学部）3.校级（含学部）</t>
  </si>
  <si>
    <t>1.二等奖2.二等奖3.二等奖</t>
  </si>
  <si>
    <t>1.2025第五届江苏省节能减排社会实践与科技竞赛2.第七届戏曲广播体操比赛</t>
  </si>
  <si>
    <t>1.省级2.校级</t>
  </si>
  <si>
    <t>1.二等奖2.二等奖</t>
  </si>
  <si>
    <t>1.正式成员2.候补成员</t>
  </si>
  <si>
    <t>2230414031</t>
  </si>
  <si>
    <t>冯梦蕊</t>
  </si>
  <si>
    <t>药学院“第六届腊叶标本制作竞赛”</t>
  </si>
  <si>
    <t>2230414005</t>
  </si>
  <si>
    <t>陈晶</t>
  </si>
  <si>
    <t>苏州大学医学院药学院腊叶标本制作竞赛</t>
  </si>
  <si>
    <t>2230414010</t>
  </si>
  <si>
    <t>赵鑫霈</t>
  </si>
  <si>
    <t>2230414014</t>
  </si>
  <si>
    <t>刘玉宁</t>
  </si>
  <si>
    <t>药学院第十一届药学知识与实验技能竞赛</t>
  </si>
  <si>
    <t>2230414023</t>
  </si>
  <si>
    <t>张雨佳</t>
  </si>
  <si>
    <t>苏州大学苏州医学院药用植物标本大赛</t>
  </si>
  <si>
    <t>2230413099</t>
  </si>
  <si>
    <t>熊文艳</t>
  </si>
  <si>
    <t>校优秀学生干部、院优秀共青团干部</t>
  </si>
  <si>
    <t>拔尖学生科研综合考核</t>
  </si>
  <si>
    <t>2230413030</t>
  </si>
  <si>
    <t>陈冯玉</t>
  </si>
  <si>
    <t>药学全英班</t>
  </si>
  <si>
    <t>校优秀学生干部、校三好学生</t>
  </si>
  <si>
    <t>2023年全国大学生英语竞赛C类三等奖</t>
  </si>
  <si>
    <t>第三名</t>
  </si>
  <si>
    <t>2230413007</t>
  </si>
  <si>
    <t>刘宇涵</t>
  </si>
  <si>
    <t>校三好学生、十佳志愿者、校优秀学生干部、校优秀共青团干部</t>
  </si>
  <si>
    <t>1、苏州大学2024年创新创业创意大赛
2、苏州大学2025年“挑战杯”大学生课外学术科技作品竞赛</t>
  </si>
  <si>
    <t>1、校级
2、校级</t>
  </si>
  <si>
    <t>1、特等奖
2、三等奖</t>
  </si>
  <si>
    <t>1、9
2、8</t>
  </si>
  <si>
    <t>苏州大学苏州医学院第七届医学人文竞赛</t>
  </si>
  <si>
    <t xml:space="preserve">1、第十届全国高校学生课外“核＋X”创意大赛江苏区域赛
2、中国毒理学会2024年校园科普大赛
</t>
  </si>
  <si>
    <t>1、省级
2、省级</t>
  </si>
  <si>
    <t>1、三等奖
2、三等奖</t>
  </si>
  <si>
    <t>1、正式成员
2、正式成员</t>
  </si>
  <si>
    <t>2230413037</t>
  </si>
  <si>
    <t>胡振瑛</t>
  </si>
  <si>
    <t>2230413069</t>
  </si>
  <si>
    <t>黄玉琳</t>
  </si>
  <si>
    <t>２、到国际组织实习（最高10分），（1）提供到国际组织实习的证书复印件。（2）国际组织的认定，以国家人力资源和社会保障部网站上的名录为准，网址链接为http://www.mohrss.gov.cn/SYrlzyhshbzb/rdzt/gjzzrcfw/zygjzz/。</t>
  </si>
  <si>
    <t>３、科研成果（最高30分 ），（1）以上各项加分按次累加，但“大创”、“莙政”等学生科研项目加分累计不超过15分，学术论文加分累计不超过10分，专利加分累计不超过5 分。（2）同一内容按获得的最高级别加分。（3）各类科研项目，已结题按结题计分，未结题按中期检查计分，需提供结题证书或中期检查结果文件（需由医学院相关主管单位盖章）；科研论文需正式发表，并提供论文杂志的封面、目录、正文、封底复印件，中文核心期刊的认定以论文发表时北京大学图书馆公布的中文核心期刊要目总览为准；专利需提供证书复印件。无支撑材料者一律不予认可。（4）不在本评分表中列出的项目由学院“专家评审小组”审核后加分，并报“医学院推免工作小组”备案。</t>
  </si>
  <si>
    <t>４、竞赛获奖（最高30分 ），（1）以上各项加分按次累加，但同一奖项按获得的最高级别加分，不重复累加。（2）同一内容按获得的最高级别加分，不重复累加。（3）需提供获奖证书复印件或发文（需由医学院相关主管单位盖章），无支撑材料者一律不予认可。（4）不在本评分表中列出的获奖由学院“专家评审小组”审核后加分，并报“医学院推免工作小组”备案。</t>
  </si>
  <si>
    <t>特别说明：申请学生与指导教师联合发表论文或参赛的，应由指导教师出具推荐信，客观陈述学生在联合成果中作出的实际贡献等。</t>
  </si>
  <si>
    <t>填表注意事项：</t>
  </si>
  <si>
    <t>每人仅限填写一行；单元格内有下拉菜单的，请按下拉菜单内容填写；有多个项目、多篇论文或竞赛获奖等的，请在项目名称单元格内按顺序1、2、3….依次列出，后续项目级别、成员级别等单元格填写也用1、2、3....依次相对应（去除单元格内下拉菜单格式，填报内容须符合下拉菜单内填写要求）</t>
  </si>
  <si>
    <t>纸质材料要求：</t>
  </si>
  <si>
    <t>1、须和汇总表内容保持一致；2、按照参军入伍服兵役、参加志愿服务、到国际组织实习、科研成果、竞赛获奖的顺序装订成册，并自行编制目录作为封面（封面内容包含申请人姓名、专业、学号、证明材料目录和对应页码）</t>
  </si>
  <si>
    <t>GPA</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</si>
</sst>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4">
    <font>
      <sz val="11"/>
      <name val="等线"/>
      <charset val="134"/>
    </font>
    <font>
      <b/>
      <sz val="12"/>
      <color rgb="FF000000"/>
      <name val="等线"/>
      <family val="3"/>
      <charset val="134"/>
    </font>
    <font>
      <b/>
      <sz val="11"/>
      <color rgb="FF000000"/>
      <name val="等线"/>
      <family val="3"/>
      <charset val="134"/>
    </font>
    <font>
      <sz val="10"/>
      <name val="等线"/>
      <family val="3"/>
      <charset val="134"/>
    </font>
    <font>
      <sz val="11"/>
      <color rgb="FF000000"/>
      <name val="等线"/>
      <family val="3"/>
      <charset val="134"/>
    </font>
    <font>
      <sz val="10"/>
      <color rgb="FF000000"/>
      <name val="等线"/>
      <family val="3"/>
      <charset val="134"/>
    </font>
    <font>
      <b/>
      <sz val="10"/>
      <name val="等线"/>
      <family val="3"/>
      <charset val="134"/>
    </font>
    <font>
      <b/>
      <sz val="11"/>
      <name val="等线"/>
      <family val="3"/>
      <charset val="134"/>
    </font>
    <font>
      <sz val="13"/>
      <name val="CharisSIL"/>
      <family val="1"/>
    </font>
    <font>
      <sz val="10"/>
      <name val="Times New Roman"/>
      <family val="1"/>
    </font>
    <font>
      <b/>
      <sz val="9"/>
      <name val="宋体"/>
      <family val="3"/>
      <charset val="134"/>
    </font>
    <font>
      <sz val="9"/>
      <name val="宋体"/>
      <family val="3"/>
      <charset val="134"/>
    </font>
    <font>
      <sz val="11"/>
      <name val="等线"/>
      <family val="3"/>
      <charset val="134"/>
    </font>
    <font>
      <sz val="9"/>
      <name val="等线"/>
      <family val="3"/>
      <charset val="13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3">
    <xf numFmtId="0" fontId="0" fillId="0" borderId="0">
      <alignment vertical="center"/>
    </xf>
    <xf numFmtId="0" fontId="4" fillId="0" borderId="0">
      <protection locked="0"/>
    </xf>
    <xf numFmtId="0" fontId="12" fillId="0" borderId="0">
      <protection locked="0"/>
    </xf>
  </cellStyleXfs>
  <cellXfs count="46">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2" borderId="0" xfId="0" applyFont="1" applyFill="1" applyAlignment="1">
      <alignment horizontal="center" vertical="center" wrapText="1"/>
    </xf>
    <xf numFmtId="0" fontId="5" fillId="0" borderId="0" xfId="0" applyFont="1" applyAlignment="1">
      <alignment horizontal="center" vertical="center" wrapText="1"/>
    </xf>
    <xf numFmtId="0" fontId="2"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49" fontId="3" fillId="0" borderId="4" xfId="0" applyNumberFormat="1" applyFont="1" applyBorder="1" applyAlignment="1">
      <alignment horizontal="center" vertical="center" wrapText="1"/>
    </xf>
    <xf numFmtId="0" fontId="3" fillId="0" borderId="4" xfId="0" applyFont="1" applyBorder="1" applyAlignment="1">
      <alignment horizontal="center" vertical="center" wrapText="1"/>
    </xf>
    <xf numFmtId="0" fontId="0"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176" fontId="3" fillId="0" borderId="1" xfId="0" applyNumberFormat="1" applyFont="1" applyBorder="1" applyAlignment="1">
      <alignment horizontal="center" vertical="center" wrapText="1"/>
    </xf>
    <xf numFmtId="0" fontId="3" fillId="0" borderId="1" xfId="2" applyFont="1" applyBorder="1" applyAlignment="1" applyProtection="1">
      <alignment horizontal="center" vertical="center" wrapText="1"/>
    </xf>
    <xf numFmtId="49" fontId="0" fillId="0" borderId="1" xfId="0" applyNumberFormat="1" applyFont="1" applyBorder="1" applyAlignment="1">
      <alignment horizontal="center" vertical="center" wrapText="1"/>
    </xf>
    <xf numFmtId="49" fontId="3" fillId="0" borderId="1" xfId="2" applyNumberFormat="1" applyFont="1" applyBorder="1" applyAlignment="1" applyProtection="1">
      <alignment horizontal="center" vertical="center" wrapText="1"/>
    </xf>
    <xf numFmtId="49" fontId="3" fillId="0" borderId="1" xfId="1" applyNumberFormat="1" applyFont="1" applyBorder="1" applyAlignment="1" applyProtection="1">
      <alignment horizontal="center" vertical="center" wrapText="1"/>
    </xf>
    <xf numFmtId="0" fontId="3" fillId="0" borderId="1" xfId="1" applyFont="1" applyBorder="1" applyAlignment="1" applyProtection="1">
      <alignment horizontal="center" vertical="center" wrapText="1"/>
    </xf>
    <xf numFmtId="0" fontId="6" fillId="0" borderId="0" xfId="0" applyFont="1" applyAlignment="1">
      <alignment horizontal="left" vertical="center"/>
    </xf>
    <xf numFmtId="0" fontId="7" fillId="2" borderId="0" xfId="0" applyFont="1" applyFill="1" applyAlignment="1">
      <alignment horizontal="right" vertical="center"/>
    </xf>
    <xf numFmtId="0" fontId="7" fillId="2" borderId="0" xfId="0" applyFont="1" applyFill="1">
      <alignment vertical="center"/>
    </xf>
    <xf numFmtId="0" fontId="0" fillId="2" borderId="0" xfId="0" applyFont="1" applyFill="1" applyAlignment="1">
      <alignment horizontal="center" vertical="center" wrapText="1"/>
    </xf>
    <xf numFmtId="0" fontId="3" fillId="3" borderId="4" xfId="0" applyFont="1" applyFill="1" applyBorder="1" applyAlignment="1">
      <alignment horizontal="center" vertical="center" wrapText="1"/>
    </xf>
    <xf numFmtId="0" fontId="0" fillId="0" borderId="1" xfId="0" applyFont="1" applyBorder="1">
      <alignment vertical="center"/>
    </xf>
    <xf numFmtId="0" fontId="3" fillId="3" borderId="1" xfId="2" applyFont="1" applyFill="1" applyBorder="1" applyAlignment="1" applyProtection="1">
      <alignment horizontal="center" vertical="center" wrapText="1"/>
    </xf>
    <xf numFmtId="0" fontId="3" fillId="0" borderId="0" xfId="0" applyFont="1" applyBorder="1" applyAlignment="1">
      <alignment horizontal="center" vertical="center" wrapText="1"/>
    </xf>
    <xf numFmtId="0" fontId="8" fillId="0" borderId="1" xfId="0" applyFont="1" applyBorder="1">
      <alignment vertical="center"/>
    </xf>
    <xf numFmtId="0" fontId="9" fillId="0" borderId="1" xfId="0" applyFont="1" applyBorder="1" applyAlignment="1">
      <alignment horizontal="center" vertical="center" wrapText="1"/>
    </xf>
    <xf numFmtId="0" fontId="3" fillId="0" borderId="1" xfId="0" applyFont="1" applyBorder="1" applyAlignment="1">
      <alignment vertical="center" wrapText="1"/>
    </xf>
    <xf numFmtId="2" fontId="3" fillId="0" borderId="1" xfId="0" applyNumberFormat="1" applyFont="1" applyBorder="1" applyAlignment="1">
      <alignment horizontal="center" vertical="center" wrapText="1"/>
    </xf>
    <xf numFmtId="0" fontId="0" fillId="0" borderId="0" xfId="1" applyFont="1" applyAlignment="1" applyProtection="1">
      <alignment vertical="center"/>
    </xf>
    <xf numFmtId="0" fontId="2" fillId="0" borderId="1" xfId="0" quotePrefix="1"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quotePrefix="1"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quotePrefix="1" applyFont="1" applyBorder="1" applyAlignment="1">
      <alignment horizontal="center" vertical="center" wrapText="1"/>
    </xf>
    <xf numFmtId="0" fontId="1" fillId="0" borderId="2" xfId="0" quotePrefix="1"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6" xfId="0" applyFont="1" applyBorder="1" applyAlignment="1">
      <alignment horizontal="center" vertical="center" wrapText="1"/>
    </xf>
  </cellXfs>
  <cellStyles count="3">
    <cellStyle name="常规" xfId="0" builtinId="0"/>
    <cellStyle name="常规 2" xfId="1" xr:uid="{00000000-0005-0000-0000-000031000000}"/>
    <cellStyle name="常规 3" xfId="2" xr:uid="{00000000-0005-0000-0000-00003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J49"/>
  <sheetViews>
    <sheetView tabSelected="1" zoomScale="90" zoomScaleNormal="90" workbookViewId="0">
      <pane xSplit="2" ySplit="3" topLeftCell="C7" activePane="bottomRight" state="frozen"/>
      <selection pane="topRight"/>
      <selection pane="bottomLeft"/>
      <selection pane="bottomRight" activeCell="L13" sqref="L13"/>
    </sheetView>
  </sheetViews>
  <sheetFormatPr defaultColWidth="9" defaultRowHeight="20.25" customHeight="1"/>
  <cols>
    <col min="1" max="1" width="16.75" style="5" customWidth="1"/>
    <col min="2" max="2" width="12.6640625" style="5" customWidth="1"/>
    <col min="3" max="3" width="11.6640625" style="5" customWidth="1"/>
    <col min="4" max="4" width="11.33203125" style="5" customWidth="1"/>
    <col min="5" max="5" width="5" style="5" customWidth="1"/>
    <col min="6" max="6" width="6.6640625" style="5" customWidth="1"/>
    <col min="7" max="7" width="4.6640625" style="5" customWidth="1"/>
    <col min="8" max="8" width="11.25" style="5" customWidth="1"/>
    <col min="9" max="9" width="4.6640625" style="5" customWidth="1"/>
    <col min="10" max="10" width="9.25" style="5" customWidth="1"/>
    <col min="11" max="11" width="4.6640625" style="5" customWidth="1"/>
    <col min="12" max="13" width="11.33203125" style="5" customWidth="1"/>
    <col min="14" max="14" width="6.6640625" style="5" customWidth="1"/>
    <col min="15" max="15" width="4.6640625" style="5" customWidth="1"/>
    <col min="16" max="16" width="20.6640625" style="5" customWidth="1"/>
    <col min="17" max="20" width="5.6640625" style="5" customWidth="1"/>
    <col min="21" max="21" width="4.6640625" style="5" customWidth="1"/>
    <col min="22" max="22" width="20.6640625" style="5" customWidth="1"/>
    <col min="23" max="24" width="5.6640625" style="5" customWidth="1"/>
    <col min="25" max="25" width="4.6640625" style="5" customWidth="1"/>
    <col min="26" max="26" width="20.6640625" style="5" customWidth="1"/>
    <col min="27" max="29" width="5.6640625" style="5" customWidth="1"/>
    <col min="30" max="30" width="4.6640625" style="5" customWidth="1"/>
    <col min="31" max="31" width="20.6640625" style="5" customWidth="1"/>
    <col min="32" max="33" width="9" style="5"/>
    <col min="34" max="35" width="5.6640625" style="5" customWidth="1"/>
    <col min="36" max="36" width="4.6640625" style="5" customWidth="1"/>
    <col min="37" max="37" width="20.6640625" style="5" customWidth="1"/>
    <col min="38" max="39" width="5.6640625" style="5" customWidth="1"/>
    <col min="40" max="40" width="4.6640625" style="5" customWidth="1"/>
    <col min="41" max="41" width="20.6640625" style="5" customWidth="1"/>
    <col min="42" max="43" width="5.6640625" style="5" customWidth="1"/>
    <col min="44" max="44" width="5.33203125" style="5" customWidth="1"/>
    <col min="45" max="45" width="4.6640625" style="5" customWidth="1"/>
    <col min="46" max="46" width="20.6640625" style="5" customWidth="1"/>
    <col min="47" max="49" width="5.6640625" style="5" customWidth="1"/>
    <col min="50" max="50" width="4.6640625" style="5" customWidth="1"/>
    <col min="51" max="51" width="20.6640625" style="5" customWidth="1"/>
    <col min="52" max="53" width="5.6640625" style="5" customWidth="1"/>
    <col min="54" max="54" width="4.6640625" style="5" customWidth="1"/>
    <col min="55" max="55" width="20.6640625" style="5" customWidth="1"/>
    <col min="56" max="59" width="4.6640625" style="5" customWidth="1"/>
    <col min="60" max="60" width="6.75" style="5" customWidth="1"/>
    <col min="61" max="16384" width="9" style="5"/>
  </cols>
  <sheetData>
    <row r="1" spans="1:60" s="1" customFormat="1" ht="32.25" customHeight="1">
      <c r="A1" s="36" t="s">
        <v>0</v>
      </c>
      <c r="B1" s="36" t="s">
        <v>1</v>
      </c>
      <c r="C1" s="36" t="s">
        <v>2</v>
      </c>
      <c r="D1" s="36" t="s">
        <v>3</v>
      </c>
      <c r="E1" s="36" t="s">
        <v>243</v>
      </c>
      <c r="F1" s="42" t="s">
        <v>4</v>
      </c>
      <c r="G1" s="43"/>
      <c r="H1" s="44" t="s">
        <v>5</v>
      </c>
      <c r="I1" s="43"/>
      <c r="J1" s="43"/>
      <c r="K1" s="45"/>
      <c r="L1" s="44" t="s">
        <v>6</v>
      </c>
      <c r="M1" s="43"/>
      <c r="N1" s="43"/>
      <c r="O1" s="43"/>
      <c r="P1" s="44" t="s">
        <v>7</v>
      </c>
      <c r="Q1" s="43"/>
      <c r="R1" s="43"/>
      <c r="S1" s="43"/>
      <c r="T1" s="43"/>
      <c r="U1" s="43"/>
      <c r="V1" s="43"/>
      <c r="W1" s="43"/>
      <c r="X1" s="43"/>
      <c r="Y1" s="43"/>
      <c r="Z1" s="43"/>
      <c r="AA1" s="43"/>
      <c r="AB1" s="43"/>
      <c r="AC1" s="43"/>
      <c r="AD1" s="43"/>
      <c r="AE1" s="43"/>
      <c r="AF1" s="43"/>
      <c r="AG1" s="43"/>
      <c r="AH1" s="43"/>
      <c r="AI1" s="43"/>
      <c r="AJ1" s="43"/>
      <c r="AK1" s="43"/>
      <c r="AL1" s="43"/>
      <c r="AM1" s="43"/>
      <c r="AN1" s="45"/>
      <c r="AO1" s="44" t="s">
        <v>8</v>
      </c>
      <c r="AP1" s="43"/>
      <c r="AQ1" s="43"/>
      <c r="AR1" s="43"/>
      <c r="AS1" s="43"/>
      <c r="AT1" s="43"/>
      <c r="AU1" s="43"/>
      <c r="AV1" s="43"/>
      <c r="AW1" s="43"/>
      <c r="AX1" s="43"/>
      <c r="AY1" s="43"/>
      <c r="AZ1" s="43"/>
      <c r="BA1" s="43"/>
      <c r="BB1" s="43"/>
      <c r="BC1" s="43"/>
      <c r="BD1" s="43"/>
      <c r="BE1" s="43"/>
      <c r="BF1" s="43"/>
      <c r="BG1" s="45"/>
      <c r="BH1" s="35" t="s">
        <v>9</v>
      </c>
    </row>
    <row r="2" spans="1:60" s="2" customFormat="1" ht="32.25" customHeight="1">
      <c r="A2" s="36"/>
      <c r="B2" s="36"/>
      <c r="C2" s="36"/>
      <c r="D2" s="36"/>
      <c r="E2" s="36"/>
      <c r="F2" s="36" t="s">
        <v>10</v>
      </c>
      <c r="G2" s="33" t="s">
        <v>11</v>
      </c>
      <c r="H2" s="37" t="s">
        <v>12</v>
      </c>
      <c r="I2" s="33" t="s">
        <v>11</v>
      </c>
      <c r="J2" s="36" t="s">
        <v>13</v>
      </c>
      <c r="K2" s="33" t="s">
        <v>11</v>
      </c>
      <c r="L2" s="33" t="s">
        <v>14</v>
      </c>
      <c r="M2" s="33" t="s">
        <v>15</v>
      </c>
      <c r="N2" s="33" t="s">
        <v>16</v>
      </c>
      <c r="O2" s="33" t="s">
        <v>11</v>
      </c>
      <c r="P2" s="38" t="s">
        <v>17</v>
      </c>
      <c r="Q2" s="39"/>
      <c r="R2" s="39"/>
      <c r="S2" s="39"/>
      <c r="T2" s="39"/>
      <c r="U2" s="40"/>
      <c r="V2" s="38" t="s">
        <v>18</v>
      </c>
      <c r="W2" s="39"/>
      <c r="X2" s="39"/>
      <c r="Y2" s="40"/>
      <c r="Z2" s="41" t="s">
        <v>19</v>
      </c>
      <c r="AA2" s="39"/>
      <c r="AB2" s="39"/>
      <c r="AC2" s="39"/>
      <c r="AD2" s="40"/>
      <c r="AE2" s="38" t="s">
        <v>20</v>
      </c>
      <c r="AF2" s="39"/>
      <c r="AG2" s="39"/>
      <c r="AH2" s="39"/>
      <c r="AI2" s="39"/>
      <c r="AJ2" s="40"/>
      <c r="AK2" s="38" t="s">
        <v>21</v>
      </c>
      <c r="AL2" s="39"/>
      <c r="AM2" s="39"/>
      <c r="AN2" s="40"/>
      <c r="AO2" s="36" t="s">
        <v>22</v>
      </c>
      <c r="AP2" s="36"/>
      <c r="AQ2" s="36"/>
      <c r="AR2" s="36"/>
      <c r="AS2" s="36"/>
      <c r="AT2" s="37" t="s">
        <v>23</v>
      </c>
      <c r="AU2" s="36"/>
      <c r="AV2" s="36"/>
      <c r="AW2" s="36"/>
      <c r="AX2" s="36"/>
      <c r="AY2" s="37" t="s">
        <v>24</v>
      </c>
      <c r="AZ2" s="36"/>
      <c r="BA2" s="36"/>
      <c r="BB2" s="36"/>
      <c r="BC2" s="38" t="s">
        <v>25</v>
      </c>
      <c r="BD2" s="39"/>
      <c r="BE2" s="39"/>
      <c r="BF2" s="39"/>
      <c r="BG2" s="40"/>
      <c r="BH2" s="35"/>
    </row>
    <row r="3" spans="1:60" s="2" customFormat="1" ht="32.25" customHeight="1">
      <c r="A3" s="36"/>
      <c r="B3" s="36"/>
      <c r="C3" s="36"/>
      <c r="D3" s="36"/>
      <c r="E3" s="36"/>
      <c r="F3" s="36"/>
      <c r="G3" s="34"/>
      <c r="H3" s="36"/>
      <c r="I3" s="34"/>
      <c r="J3" s="36"/>
      <c r="K3" s="34"/>
      <c r="L3" s="34"/>
      <c r="M3" s="34"/>
      <c r="N3" s="34"/>
      <c r="O3" s="34"/>
      <c r="P3" s="6" t="s">
        <v>26</v>
      </c>
      <c r="Q3" s="32" t="s">
        <v>27</v>
      </c>
      <c r="R3" s="6" t="s">
        <v>28</v>
      </c>
      <c r="S3" s="32" t="s">
        <v>29</v>
      </c>
      <c r="T3" s="6" t="s">
        <v>30</v>
      </c>
      <c r="U3" s="6" t="s">
        <v>11</v>
      </c>
      <c r="V3" s="6" t="s">
        <v>26</v>
      </c>
      <c r="W3" s="32" t="s">
        <v>29</v>
      </c>
      <c r="X3" s="6" t="s">
        <v>30</v>
      </c>
      <c r="Y3" s="6" t="s">
        <v>11</v>
      </c>
      <c r="Z3" s="6" t="s">
        <v>26</v>
      </c>
      <c r="AA3" s="6" t="s">
        <v>28</v>
      </c>
      <c r="AB3" s="32" t="s">
        <v>29</v>
      </c>
      <c r="AC3" s="6" t="s">
        <v>30</v>
      </c>
      <c r="AD3" s="6" t="s">
        <v>11</v>
      </c>
      <c r="AE3" s="6" t="s">
        <v>31</v>
      </c>
      <c r="AF3" s="6" t="s">
        <v>32</v>
      </c>
      <c r="AG3" s="6" t="s">
        <v>33</v>
      </c>
      <c r="AH3" s="6" t="s">
        <v>34</v>
      </c>
      <c r="AI3" s="6" t="s">
        <v>35</v>
      </c>
      <c r="AJ3" s="6" t="s">
        <v>11</v>
      </c>
      <c r="AK3" s="6" t="s">
        <v>36</v>
      </c>
      <c r="AL3" s="6" t="s">
        <v>37</v>
      </c>
      <c r="AM3" s="32" t="s">
        <v>38</v>
      </c>
      <c r="AN3" s="32" t="s">
        <v>11</v>
      </c>
      <c r="AO3" s="6" t="s">
        <v>26</v>
      </c>
      <c r="AP3" s="6" t="s">
        <v>39</v>
      </c>
      <c r="AQ3" s="6" t="s">
        <v>40</v>
      </c>
      <c r="AR3" s="32" t="s">
        <v>38</v>
      </c>
      <c r="AS3" s="6" t="s">
        <v>11</v>
      </c>
      <c r="AT3" s="6" t="s">
        <v>26</v>
      </c>
      <c r="AU3" s="6" t="s">
        <v>39</v>
      </c>
      <c r="AV3" s="6" t="s">
        <v>40</v>
      </c>
      <c r="AW3" s="6" t="s">
        <v>41</v>
      </c>
      <c r="AX3" s="6" t="s">
        <v>11</v>
      </c>
      <c r="AY3" s="6" t="s">
        <v>26</v>
      </c>
      <c r="AZ3" s="6" t="s">
        <v>39</v>
      </c>
      <c r="BA3" s="6" t="s">
        <v>40</v>
      </c>
      <c r="BB3" s="6" t="s">
        <v>11</v>
      </c>
      <c r="BC3" s="6" t="s">
        <v>26</v>
      </c>
      <c r="BD3" s="6" t="s">
        <v>39</v>
      </c>
      <c r="BE3" s="6" t="s">
        <v>40</v>
      </c>
      <c r="BF3" s="6" t="s">
        <v>41</v>
      </c>
      <c r="BG3" s="6" t="s">
        <v>11</v>
      </c>
      <c r="BH3" s="35"/>
    </row>
    <row r="4" spans="1:60" s="3" customFormat="1" ht="58" customHeight="1">
      <c r="A4" s="7" t="s">
        <v>42</v>
      </c>
      <c r="B4" s="8" t="s">
        <v>43</v>
      </c>
      <c r="C4" s="8" t="s">
        <v>44</v>
      </c>
      <c r="D4" s="8" t="s">
        <v>44</v>
      </c>
      <c r="E4" s="8"/>
      <c r="F4" s="8"/>
      <c r="G4" s="8"/>
      <c r="H4" s="8" t="s">
        <v>45</v>
      </c>
      <c r="I4" s="8">
        <v>4</v>
      </c>
      <c r="J4" s="8" t="s">
        <v>46</v>
      </c>
      <c r="K4" s="8">
        <v>10</v>
      </c>
      <c r="L4" s="8"/>
      <c r="M4" s="8"/>
      <c r="N4" s="8"/>
      <c r="O4" s="8"/>
      <c r="P4" s="8" t="s">
        <v>47</v>
      </c>
      <c r="Q4" s="8" t="s">
        <v>48</v>
      </c>
      <c r="R4" s="8" t="s">
        <v>49</v>
      </c>
      <c r="S4" s="8" t="s">
        <v>50</v>
      </c>
      <c r="T4" s="8" t="s">
        <v>51</v>
      </c>
      <c r="U4" s="8">
        <v>4</v>
      </c>
      <c r="V4" s="8"/>
      <c r="W4" s="8"/>
      <c r="X4" s="8"/>
      <c r="Y4" s="8"/>
      <c r="Z4" s="8"/>
      <c r="AA4" s="8"/>
      <c r="AB4" s="8"/>
      <c r="AC4" s="8"/>
      <c r="AD4" s="8"/>
      <c r="AE4" s="8"/>
      <c r="AF4" s="8"/>
      <c r="AG4" s="8"/>
      <c r="AH4" s="8"/>
      <c r="AI4" s="8"/>
      <c r="AJ4" s="8"/>
      <c r="AK4" s="8"/>
      <c r="AL4" s="8"/>
      <c r="AM4" s="8"/>
      <c r="AN4" s="8"/>
      <c r="AO4" s="8"/>
      <c r="AP4" s="8"/>
      <c r="AQ4" s="8"/>
      <c r="AR4" s="8"/>
      <c r="AS4" s="8"/>
      <c r="AT4" s="8" t="s">
        <v>52</v>
      </c>
      <c r="AU4" s="8" t="s">
        <v>53</v>
      </c>
      <c r="AV4" s="8" t="s">
        <v>54</v>
      </c>
      <c r="AW4" s="8" t="s">
        <v>55</v>
      </c>
      <c r="AX4" s="8">
        <v>12</v>
      </c>
      <c r="AY4" s="8" t="s">
        <v>56</v>
      </c>
      <c r="AZ4" s="8" t="s">
        <v>53</v>
      </c>
      <c r="BA4" s="8" t="s">
        <v>57</v>
      </c>
      <c r="BB4" s="8">
        <v>0.25</v>
      </c>
      <c r="BC4" s="8"/>
      <c r="BD4" s="8"/>
      <c r="BE4" s="8"/>
      <c r="BF4" s="8"/>
      <c r="BG4" s="8"/>
      <c r="BH4" s="8">
        <f>10+O4+U4+Y4+AD4+AJ4+AN4+AS4+AX4+BB4+BG4</f>
        <v>26.25</v>
      </c>
    </row>
    <row r="5" spans="1:60" s="3" customFormat="1" ht="30" customHeight="1">
      <c r="A5" s="7" t="s">
        <v>58</v>
      </c>
      <c r="B5" s="8" t="s">
        <v>59</v>
      </c>
      <c r="C5" s="8" t="s">
        <v>44</v>
      </c>
      <c r="D5" s="8" t="s">
        <v>44</v>
      </c>
      <c r="E5" s="8"/>
      <c r="F5" s="8"/>
      <c r="G5" s="8"/>
      <c r="H5" s="8" t="s">
        <v>45</v>
      </c>
      <c r="I5" s="8">
        <v>4</v>
      </c>
      <c r="J5" s="8" t="s">
        <v>60</v>
      </c>
      <c r="K5" s="8">
        <v>5</v>
      </c>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t="s">
        <v>61</v>
      </c>
      <c r="AU5" s="8" t="s">
        <v>53</v>
      </c>
      <c r="AV5" s="8" t="s">
        <v>62</v>
      </c>
      <c r="AW5" s="8" t="s">
        <v>55</v>
      </c>
      <c r="AX5" s="8">
        <v>13</v>
      </c>
      <c r="AY5" s="8"/>
      <c r="AZ5" s="8"/>
      <c r="BA5" s="8"/>
      <c r="BB5" s="8"/>
      <c r="BC5" s="8"/>
      <c r="BD5" s="8"/>
      <c r="BE5" s="8"/>
      <c r="BF5" s="8"/>
      <c r="BG5" s="8"/>
      <c r="BH5" s="8">
        <f>9+O5+U5+Y5+AD5+AJ5+AN5+AS5+AX5+BB5+BG5</f>
        <v>22</v>
      </c>
    </row>
    <row r="6" spans="1:60" s="3" customFormat="1" ht="30" customHeight="1">
      <c r="A6" s="7" t="s">
        <v>63</v>
      </c>
      <c r="B6" s="8" t="s">
        <v>64</v>
      </c>
      <c r="C6" s="8" t="s">
        <v>44</v>
      </c>
      <c r="D6" s="8" t="s">
        <v>44</v>
      </c>
      <c r="E6" s="8"/>
      <c r="F6" s="8"/>
      <c r="G6" s="8"/>
      <c r="H6" s="8" t="s">
        <v>45</v>
      </c>
      <c r="I6" s="8">
        <v>4</v>
      </c>
      <c r="J6" s="8" t="s">
        <v>60</v>
      </c>
      <c r="K6" s="8">
        <v>5</v>
      </c>
      <c r="L6" s="8"/>
      <c r="M6" s="8"/>
      <c r="N6" s="8"/>
      <c r="O6" s="8"/>
      <c r="P6" s="8"/>
      <c r="Q6" s="8"/>
      <c r="R6" s="8"/>
      <c r="S6" s="8"/>
      <c r="T6" s="8"/>
      <c r="U6" s="8"/>
      <c r="V6" s="8"/>
      <c r="W6" s="8"/>
      <c r="X6" s="8"/>
      <c r="Y6" s="8"/>
      <c r="Z6" s="8" t="s">
        <v>65</v>
      </c>
      <c r="AA6" s="8" t="s">
        <v>49</v>
      </c>
      <c r="AB6" s="8" t="s">
        <v>66</v>
      </c>
      <c r="AC6" s="8" t="s">
        <v>67</v>
      </c>
      <c r="AD6" s="8">
        <v>3</v>
      </c>
      <c r="AE6" s="8"/>
      <c r="AF6" s="8"/>
      <c r="AG6" s="8"/>
      <c r="AH6" s="8"/>
      <c r="AI6" s="8"/>
      <c r="AJ6" s="8"/>
      <c r="AK6" s="8"/>
      <c r="AL6" s="8"/>
      <c r="AM6" s="8"/>
      <c r="AN6" s="8"/>
      <c r="AO6" s="8"/>
      <c r="AP6" s="8"/>
      <c r="AQ6" s="8"/>
      <c r="AR6" s="8"/>
      <c r="AS6" s="8"/>
      <c r="AT6" s="8" t="s">
        <v>52</v>
      </c>
      <c r="AU6" s="8" t="s">
        <v>53</v>
      </c>
      <c r="AV6" s="8" t="s">
        <v>68</v>
      </c>
      <c r="AW6" s="8" t="s">
        <v>55</v>
      </c>
      <c r="AX6" s="8">
        <v>6</v>
      </c>
      <c r="AY6" s="8" t="s">
        <v>69</v>
      </c>
      <c r="AZ6" s="8" t="s">
        <v>53</v>
      </c>
      <c r="BA6" s="8" t="s">
        <v>57</v>
      </c>
      <c r="BB6" s="8">
        <v>0.75</v>
      </c>
      <c r="BC6" s="8" t="s">
        <v>70</v>
      </c>
      <c r="BD6" s="8" t="s">
        <v>71</v>
      </c>
      <c r="BE6" s="8" t="s">
        <v>72</v>
      </c>
      <c r="BF6" s="8" t="s">
        <v>55</v>
      </c>
      <c r="BG6" s="8">
        <v>0</v>
      </c>
      <c r="BH6" s="8">
        <f>9+O6+U6+Y6+AD6+AJ6+AN6+AS6+AX6+BB6+BG6</f>
        <v>18.75</v>
      </c>
    </row>
    <row r="7" spans="1:60" s="3" customFormat="1" ht="30" customHeight="1">
      <c r="A7" s="8">
        <v>2230403023</v>
      </c>
      <c r="B7" s="8" t="s">
        <v>73</v>
      </c>
      <c r="C7" s="8" t="s">
        <v>44</v>
      </c>
      <c r="D7" s="8" t="s">
        <v>44</v>
      </c>
      <c r="E7" s="8"/>
      <c r="F7" s="8"/>
      <c r="G7" s="8"/>
      <c r="H7" s="8" t="s">
        <v>45</v>
      </c>
      <c r="I7" s="8">
        <v>4</v>
      </c>
      <c r="J7" s="8" t="s">
        <v>74</v>
      </c>
      <c r="K7" s="8">
        <v>8</v>
      </c>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t="s">
        <v>75</v>
      </c>
      <c r="AZ7" s="8" t="s">
        <v>76</v>
      </c>
      <c r="BA7" s="8" t="s">
        <v>77</v>
      </c>
      <c r="BB7" s="8">
        <v>0.5</v>
      </c>
      <c r="BC7" s="8" t="s">
        <v>78</v>
      </c>
      <c r="BD7" s="8" t="s">
        <v>79</v>
      </c>
      <c r="BE7" s="8" t="s">
        <v>80</v>
      </c>
      <c r="BF7" s="8"/>
      <c r="BG7" s="8">
        <v>5</v>
      </c>
      <c r="BH7" s="8">
        <f>10+O7+U7+Y7+AD7+AJ7+AN7+AS7+AX7+BB7+BG7</f>
        <v>15.5</v>
      </c>
    </row>
    <row r="8" spans="1:60" s="3" customFormat="1" ht="30" customHeight="1">
      <c r="A8" s="9" t="s">
        <v>81</v>
      </c>
      <c r="B8" s="10" t="s">
        <v>82</v>
      </c>
      <c r="C8" s="10" t="s">
        <v>44</v>
      </c>
      <c r="D8" s="10" t="s">
        <v>44</v>
      </c>
      <c r="E8" s="10"/>
      <c r="F8" s="10"/>
      <c r="G8" s="10"/>
      <c r="H8" s="10" t="s">
        <v>45</v>
      </c>
      <c r="I8" s="10">
        <v>4</v>
      </c>
      <c r="J8" s="23"/>
      <c r="K8" s="23"/>
      <c r="L8" s="10"/>
      <c r="M8" s="10"/>
      <c r="N8" s="10"/>
      <c r="O8" s="10"/>
      <c r="P8" s="10" t="s">
        <v>83</v>
      </c>
      <c r="Q8" s="10" t="s">
        <v>48</v>
      </c>
      <c r="R8" s="10" t="s">
        <v>41</v>
      </c>
      <c r="S8" s="10" t="s">
        <v>50</v>
      </c>
      <c r="T8" s="10" t="s">
        <v>51</v>
      </c>
      <c r="U8" s="10">
        <v>2</v>
      </c>
      <c r="V8" s="10"/>
      <c r="W8" s="10"/>
      <c r="X8" s="10"/>
      <c r="Y8" s="10"/>
      <c r="Z8" s="10"/>
      <c r="AA8" s="10"/>
      <c r="AB8" s="10"/>
      <c r="AC8" s="10"/>
      <c r="AD8" s="10"/>
      <c r="AE8" s="10"/>
      <c r="AF8" s="10"/>
      <c r="AG8" s="10"/>
      <c r="AH8" s="10"/>
      <c r="AI8" s="10"/>
      <c r="AJ8" s="10"/>
      <c r="AK8" s="10"/>
      <c r="AL8" s="10"/>
      <c r="AM8" s="10"/>
      <c r="AN8" s="10"/>
      <c r="AO8" s="10"/>
      <c r="AP8" s="10"/>
      <c r="AQ8" s="10"/>
      <c r="AR8" s="10"/>
      <c r="AS8" s="10"/>
      <c r="AT8" s="10" t="s">
        <v>84</v>
      </c>
      <c r="AU8" s="10" t="s">
        <v>53</v>
      </c>
      <c r="AV8" s="10" t="s">
        <v>57</v>
      </c>
      <c r="AW8" s="10" t="s">
        <v>55</v>
      </c>
      <c r="AX8" s="10">
        <v>3</v>
      </c>
      <c r="AY8" s="10"/>
      <c r="AZ8" s="10"/>
      <c r="BA8" s="10"/>
      <c r="BB8" s="10"/>
      <c r="BC8" s="10"/>
      <c r="BD8" s="10"/>
      <c r="BE8" s="10"/>
      <c r="BF8" s="10"/>
      <c r="BG8" s="10"/>
      <c r="BH8" s="8">
        <f t="shared" ref="BH8:BH12" si="0">I8+K8+O8+U8+Y8+AD8+AJ8+AN8+AS8+AX8+BB8+BG8</f>
        <v>9</v>
      </c>
    </row>
    <row r="9" spans="1:60" s="3" customFormat="1" ht="44.5" customHeight="1">
      <c r="A9" s="7" t="s">
        <v>85</v>
      </c>
      <c r="B9" s="8" t="s">
        <v>86</v>
      </c>
      <c r="C9" s="8" t="s">
        <v>44</v>
      </c>
      <c r="D9" s="8" t="s">
        <v>44</v>
      </c>
      <c r="E9" s="8"/>
      <c r="F9" s="8"/>
      <c r="G9" s="8"/>
      <c r="H9" s="10" t="s">
        <v>45</v>
      </c>
      <c r="I9" s="8">
        <v>4</v>
      </c>
      <c r="J9" s="12"/>
      <c r="K9" s="12"/>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t="s">
        <v>87</v>
      </c>
      <c r="AZ9" s="8" t="s">
        <v>53</v>
      </c>
      <c r="BA9" s="8" t="s">
        <v>57</v>
      </c>
      <c r="BB9" s="8">
        <v>1</v>
      </c>
      <c r="BC9" s="8"/>
      <c r="BD9" s="8"/>
      <c r="BE9" s="8"/>
      <c r="BF9" s="8"/>
      <c r="BG9" s="8"/>
      <c r="BH9" s="8">
        <f t="shared" si="0"/>
        <v>5</v>
      </c>
    </row>
    <row r="10" spans="1:60" s="3" customFormat="1" ht="30" customHeight="1">
      <c r="A10" s="7" t="s">
        <v>88</v>
      </c>
      <c r="B10" s="8" t="s">
        <v>89</v>
      </c>
      <c r="C10" s="8" t="s">
        <v>90</v>
      </c>
      <c r="D10" s="8" t="s">
        <v>91</v>
      </c>
      <c r="E10" s="8"/>
      <c r="F10" s="8"/>
      <c r="G10" s="8"/>
      <c r="H10" s="8" t="s">
        <v>45</v>
      </c>
      <c r="I10" s="8">
        <v>4</v>
      </c>
      <c r="J10" s="8" t="s">
        <v>92</v>
      </c>
      <c r="K10" s="8">
        <v>10</v>
      </c>
      <c r="L10" s="8"/>
      <c r="M10" s="8"/>
      <c r="N10" s="8"/>
      <c r="O10" s="8"/>
      <c r="P10" s="8"/>
      <c r="Q10" s="8"/>
      <c r="R10" s="8"/>
      <c r="S10" s="8"/>
      <c r="T10" s="8"/>
      <c r="U10" s="8"/>
      <c r="V10" s="8"/>
      <c r="W10" s="8"/>
      <c r="X10" s="8"/>
      <c r="Y10" s="8"/>
      <c r="Z10" s="8" t="s">
        <v>93</v>
      </c>
      <c r="AA10" s="8" t="s">
        <v>49</v>
      </c>
      <c r="AB10" s="8" t="s">
        <v>66</v>
      </c>
      <c r="AC10" s="8" t="s">
        <v>67</v>
      </c>
      <c r="AD10" s="8">
        <v>3</v>
      </c>
      <c r="AE10" s="8"/>
      <c r="AF10" s="8"/>
      <c r="AG10" s="8"/>
      <c r="AH10" s="8"/>
      <c r="AI10" s="8"/>
      <c r="AJ10" s="8"/>
      <c r="AK10" s="8"/>
      <c r="AL10" s="8"/>
      <c r="AM10" s="8"/>
      <c r="AN10" s="8"/>
      <c r="AO10" s="8" t="s">
        <v>94</v>
      </c>
      <c r="AP10" s="8" t="s">
        <v>95</v>
      </c>
      <c r="AQ10" s="8" t="s">
        <v>96</v>
      </c>
      <c r="AR10" s="8" t="s">
        <v>97</v>
      </c>
      <c r="AS10" s="8">
        <v>12</v>
      </c>
      <c r="AT10" s="8" t="s">
        <v>98</v>
      </c>
      <c r="AU10" s="8" t="s">
        <v>99</v>
      </c>
      <c r="AV10" s="8" t="s">
        <v>68</v>
      </c>
      <c r="AW10" s="8" t="s">
        <v>55</v>
      </c>
      <c r="AX10" s="8">
        <v>18</v>
      </c>
      <c r="AY10" s="8" t="s">
        <v>100</v>
      </c>
      <c r="AZ10" s="8" t="s">
        <v>48</v>
      </c>
      <c r="BA10" s="8" t="s">
        <v>54</v>
      </c>
      <c r="BB10" s="8">
        <v>10</v>
      </c>
      <c r="BC10" s="8"/>
      <c r="BD10" s="8"/>
      <c r="BE10" s="8"/>
      <c r="BF10" s="8"/>
      <c r="BG10" s="8"/>
      <c r="BH10" s="8">
        <f>10+O10+U10+Y10+AD10+AJ10+AN10+AS10+AX10+BB10+BG10</f>
        <v>53</v>
      </c>
    </row>
    <row r="11" spans="1:60" s="3" customFormat="1" ht="30" customHeight="1">
      <c r="A11" s="7" t="s">
        <v>101</v>
      </c>
      <c r="B11" s="8" t="s">
        <v>102</v>
      </c>
      <c r="C11" s="8" t="s">
        <v>90</v>
      </c>
      <c r="D11" s="8" t="s">
        <v>91</v>
      </c>
      <c r="E11" s="8"/>
      <c r="F11" s="8"/>
      <c r="G11" s="8"/>
      <c r="H11" s="8" t="s">
        <v>45</v>
      </c>
      <c r="I11" s="8">
        <v>4</v>
      </c>
      <c r="J11" s="8" t="s">
        <v>103</v>
      </c>
      <c r="K11" s="8">
        <v>5</v>
      </c>
      <c r="L11" s="8"/>
      <c r="M11" s="8"/>
      <c r="N11" s="8"/>
      <c r="O11" s="8"/>
      <c r="P11" s="8" t="s">
        <v>104</v>
      </c>
      <c r="Q11" s="8" t="s">
        <v>105</v>
      </c>
      <c r="R11" s="8" t="s">
        <v>41</v>
      </c>
      <c r="S11" s="8" t="s">
        <v>66</v>
      </c>
      <c r="T11" s="8" t="s">
        <v>51</v>
      </c>
      <c r="U11" s="8">
        <v>1.5</v>
      </c>
      <c r="V11" s="8"/>
      <c r="W11" s="8"/>
      <c r="X11" s="8"/>
      <c r="Y11" s="8"/>
      <c r="Z11" s="8"/>
      <c r="AA11" s="8"/>
      <c r="AB11" s="8"/>
      <c r="AC11" s="8"/>
      <c r="AD11" s="8"/>
      <c r="AE11" s="8"/>
      <c r="AF11" s="8"/>
      <c r="AG11" s="8"/>
      <c r="AH11" s="8"/>
      <c r="AI11" s="8"/>
      <c r="AJ11" s="8"/>
      <c r="AK11" s="8"/>
      <c r="AL11" s="8"/>
      <c r="AM11" s="8"/>
      <c r="AN11" s="8"/>
      <c r="AO11" s="8" t="s">
        <v>106</v>
      </c>
      <c r="AP11" s="8" t="s">
        <v>105</v>
      </c>
      <c r="AQ11" s="8" t="s">
        <v>68</v>
      </c>
      <c r="AR11" s="8" t="s">
        <v>107</v>
      </c>
      <c r="AS11" s="8">
        <v>0.5</v>
      </c>
      <c r="AT11" s="8" t="s">
        <v>108</v>
      </c>
      <c r="AU11" s="8" t="s">
        <v>53</v>
      </c>
      <c r="AV11" s="8" t="s">
        <v>68</v>
      </c>
      <c r="AW11" s="8" t="s">
        <v>55</v>
      </c>
      <c r="AX11" s="8">
        <v>6</v>
      </c>
      <c r="AY11" s="8"/>
      <c r="AZ11" s="8"/>
      <c r="BA11" s="8"/>
      <c r="BB11" s="8"/>
      <c r="BC11" s="8"/>
      <c r="BD11" s="8"/>
      <c r="BE11" s="8"/>
      <c r="BF11" s="8"/>
      <c r="BG11" s="8"/>
      <c r="BH11" s="8">
        <f t="shared" si="0"/>
        <v>17</v>
      </c>
    </row>
    <row r="12" spans="1:60" s="3" customFormat="1" ht="30" customHeight="1">
      <c r="A12" s="7" t="s">
        <v>109</v>
      </c>
      <c r="B12" s="8" t="s">
        <v>110</v>
      </c>
      <c r="C12" s="8" t="s">
        <v>90</v>
      </c>
      <c r="D12" s="8" t="s">
        <v>111</v>
      </c>
      <c r="E12" s="8"/>
      <c r="F12" s="8"/>
      <c r="G12" s="8"/>
      <c r="H12" s="8" t="s">
        <v>45</v>
      </c>
      <c r="I12" s="8">
        <v>4</v>
      </c>
      <c r="J12" s="8" t="s">
        <v>103</v>
      </c>
      <c r="K12" s="8">
        <v>5</v>
      </c>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t="s">
        <v>112</v>
      </c>
      <c r="AU12" s="8" t="s">
        <v>53</v>
      </c>
      <c r="AV12" s="8" t="s">
        <v>68</v>
      </c>
      <c r="AW12" s="8"/>
      <c r="AX12" s="8">
        <v>6</v>
      </c>
      <c r="AY12" s="8"/>
      <c r="AZ12" s="8"/>
      <c r="BA12" s="8"/>
      <c r="BB12" s="8"/>
      <c r="BC12" s="8"/>
      <c r="BD12" s="8"/>
      <c r="BE12" s="8"/>
      <c r="BF12" s="8"/>
      <c r="BG12" s="8"/>
      <c r="BH12" s="8">
        <f t="shared" si="0"/>
        <v>15</v>
      </c>
    </row>
    <row r="13" spans="1:60" s="3" customFormat="1" ht="30" customHeight="1">
      <c r="A13" s="7" t="s">
        <v>113</v>
      </c>
      <c r="B13" s="8" t="s">
        <v>114</v>
      </c>
      <c r="C13" s="8" t="s">
        <v>90</v>
      </c>
      <c r="D13" s="8" t="s">
        <v>91</v>
      </c>
      <c r="E13" s="8"/>
      <c r="F13" s="8"/>
      <c r="G13" s="8"/>
      <c r="H13" s="8" t="s">
        <v>45</v>
      </c>
      <c r="I13" s="8">
        <v>4</v>
      </c>
      <c r="J13" s="24" t="s">
        <v>115</v>
      </c>
      <c r="K13" s="8">
        <v>10</v>
      </c>
      <c r="L13" s="8"/>
      <c r="M13" s="8"/>
      <c r="N13" s="8"/>
      <c r="O13" s="8"/>
      <c r="P13" s="8" t="s">
        <v>116</v>
      </c>
      <c r="Q13" s="8" t="s">
        <v>48</v>
      </c>
      <c r="R13" s="8" t="s">
        <v>49</v>
      </c>
      <c r="S13" s="8" t="s">
        <v>50</v>
      </c>
      <c r="T13" s="8" t="s">
        <v>67</v>
      </c>
      <c r="U13" s="8">
        <v>6</v>
      </c>
      <c r="V13" s="8"/>
      <c r="W13" s="8"/>
      <c r="X13" s="8"/>
      <c r="Y13" s="8"/>
      <c r="Z13" s="8" t="s">
        <v>117</v>
      </c>
      <c r="AA13" s="8" t="s">
        <v>41</v>
      </c>
      <c r="AB13" s="8" t="s">
        <v>66</v>
      </c>
      <c r="AC13" s="8" t="s">
        <v>51</v>
      </c>
      <c r="AD13" s="8">
        <v>0.5</v>
      </c>
      <c r="AE13" s="8"/>
      <c r="AF13" s="8"/>
      <c r="AG13" s="8"/>
      <c r="AH13" s="8"/>
      <c r="AI13" s="8"/>
      <c r="AJ13" s="8"/>
      <c r="AK13" s="8"/>
      <c r="AL13" s="8"/>
      <c r="AM13" s="8"/>
      <c r="AN13" s="8"/>
      <c r="AO13" s="8"/>
      <c r="AP13" s="8"/>
      <c r="AQ13" s="8"/>
      <c r="AR13" s="8"/>
      <c r="AS13" s="8"/>
      <c r="AT13" s="8"/>
      <c r="AU13" s="8"/>
      <c r="AV13" s="8"/>
      <c r="AW13" s="8"/>
      <c r="AX13" s="8"/>
      <c r="AY13" s="8" t="s">
        <v>118</v>
      </c>
      <c r="AZ13" s="8" t="s">
        <v>53</v>
      </c>
      <c r="BA13" s="8" t="s">
        <v>57</v>
      </c>
      <c r="BB13" s="8">
        <v>0.25</v>
      </c>
      <c r="BC13" s="8" t="s">
        <v>119</v>
      </c>
      <c r="BD13" s="24" t="s">
        <v>120</v>
      </c>
      <c r="BE13" s="24" t="s">
        <v>121</v>
      </c>
      <c r="BF13" s="24" t="s">
        <v>122</v>
      </c>
      <c r="BG13" s="8">
        <v>4</v>
      </c>
      <c r="BH13" s="8">
        <f t="shared" ref="BH13:BH18" si="1">10+O13+U13+Y13+AD13+AJ13+AN13+AS13+AX13+BB13+BG13</f>
        <v>20.75</v>
      </c>
    </row>
    <row r="14" spans="1:60" s="3" customFormat="1" ht="30" customHeight="1">
      <c r="A14" s="7" t="s">
        <v>123</v>
      </c>
      <c r="B14" s="11" t="s">
        <v>124</v>
      </c>
      <c r="C14" s="8" t="s">
        <v>90</v>
      </c>
      <c r="D14" s="8" t="s">
        <v>91</v>
      </c>
      <c r="E14" s="8"/>
      <c r="F14" s="8"/>
      <c r="G14" s="8"/>
      <c r="H14" s="8" t="s">
        <v>45</v>
      </c>
      <c r="I14" s="8">
        <v>4</v>
      </c>
      <c r="J14" s="8" t="s">
        <v>103</v>
      </c>
      <c r="K14" s="8">
        <v>5</v>
      </c>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t="s">
        <v>112</v>
      </c>
      <c r="AU14" s="8" t="s">
        <v>53</v>
      </c>
      <c r="AV14" s="8" t="s">
        <v>68</v>
      </c>
      <c r="AW14" s="8" t="s">
        <v>55</v>
      </c>
      <c r="AX14" s="8">
        <v>6</v>
      </c>
      <c r="AY14" s="8" t="s">
        <v>118</v>
      </c>
      <c r="AZ14" s="8" t="s">
        <v>53</v>
      </c>
      <c r="BA14" s="8" t="s">
        <v>54</v>
      </c>
      <c r="BB14" s="8">
        <v>1</v>
      </c>
      <c r="BC14" s="8" t="s">
        <v>125</v>
      </c>
      <c r="BD14" s="8" t="s">
        <v>126</v>
      </c>
      <c r="BE14" s="8" t="s">
        <v>127</v>
      </c>
      <c r="BF14" s="8" t="s">
        <v>128</v>
      </c>
      <c r="BG14" s="8">
        <v>6</v>
      </c>
      <c r="BH14" s="8">
        <f t="shared" ref="BH14:BH17" si="2">I14+K14+O14+U14+Y14+AD14+AJ14+AN14+AS14+AX14+BB14+BG14</f>
        <v>22</v>
      </c>
    </row>
    <row r="15" spans="1:60" s="3" customFormat="1" ht="30" customHeight="1">
      <c r="A15" s="7" t="s">
        <v>129</v>
      </c>
      <c r="B15" s="8" t="s">
        <v>130</v>
      </c>
      <c r="C15" s="8" t="s">
        <v>90</v>
      </c>
      <c r="D15" s="8" t="s">
        <v>111</v>
      </c>
      <c r="E15" s="8"/>
      <c r="F15" s="8"/>
      <c r="G15" s="8"/>
      <c r="H15" s="8" t="s">
        <v>45</v>
      </c>
      <c r="I15" s="8">
        <v>4</v>
      </c>
      <c r="J15" s="12"/>
      <c r="K15" s="12"/>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t="s">
        <v>131</v>
      </c>
      <c r="AU15" s="8" t="s">
        <v>53</v>
      </c>
      <c r="AV15" s="8" t="s">
        <v>54</v>
      </c>
      <c r="AW15" s="8" t="s">
        <v>55</v>
      </c>
      <c r="AX15" s="8">
        <v>12</v>
      </c>
      <c r="AY15" s="8"/>
      <c r="AZ15" s="8"/>
      <c r="BA15" s="8"/>
      <c r="BB15" s="8"/>
      <c r="BC15" s="8"/>
      <c r="BD15" s="8"/>
      <c r="BE15" s="8"/>
      <c r="BF15" s="8"/>
      <c r="BG15" s="8"/>
      <c r="BH15" s="8">
        <f t="shared" si="2"/>
        <v>16</v>
      </c>
    </row>
    <row r="16" spans="1:60" s="3" customFormat="1" ht="30" customHeight="1">
      <c r="A16" s="7" t="s">
        <v>132</v>
      </c>
      <c r="B16" s="8" t="s">
        <v>133</v>
      </c>
      <c r="C16" s="8" t="s">
        <v>90</v>
      </c>
      <c r="D16" s="8" t="s">
        <v>111</v>
      </c>
      <c r="E16" s="8"/>
      <c r="F16" s="8"/>
      <c r="G16" s="8"/>
      <c r="H16" s="8" t="s">
        <v>45</v>
      </c>
      <c r="I16" s="8">
        <v>4</v>
      </c>
      <c r="J16" s="8" t="s">
        <v>134</v>
      </c>
      <c r="K16" s="8">
        <v>10</v>
      </c>
      <c r="L16" s="8"/>
      <c r="M16" s="8"/>
      <c r="N16" s="8"/>
      <c r="O16" s="8"/>
      <c r="P16" s="8"/>
      <c r="Q16" s="8"/>
      <c r="R16" s="8"/>
      <c r="S16" s="8"/>
      <c r="T16" s="8"/>
      <c r="U16" s="8"/>
      <c r="V16" s="8"/>
      <c r="W16" s="8"/>
      <c r="X16" s="8"/>
      <c r="Y16" s="8"/>
      <c r="Z16" s="8" t="s">
        <v>135</v>
      </c>
      <c r="AA16" s="8" t="s">
        <v>136</v>
      </c>
      <c r="AB16" s="8" t="s">
        <v>137</v>
      </c>
      <c r="AC16" s="8" t="s">
        <v>138</v>
      </c>
      <c r="AD16" s="8">
        <v>1.5</v>
      </c>
      <c r="AE16" s="8"/>
      <c r="AF16" s="8"/>
      <c r="AG16" s="8"/>
      <c r="AH16" s="8"/>
      <c r="AI16" s="8"/>
      <c r="AJ16" s="8"/>
      <c r="AK16" s="8"/>
      <c r="AL16" s="8"/>
      <c r="AM16" s="8"/>
      <c r="AN16" s="8"/>
      <c r="AO16" s="8"/>
      <c r="AP16" s="8"/>
      <c r="AQ16" s="8"/>
      <c r="AR16" s="8"/>
      <c r="AS16" s="8"/>
      <c r="AT16" s="8" t="s">
        <v>112</v>
      </c>
      <c r="AU16" s="8" t="s">
        <v>53</v>
      </c>
      <c r="AV16" s="8" t="s">
        <v>57</v>
      </c>
      <c r="AW16" s="8" t="s">
        <v>55</v>
      </c>
      <c r="AX16" s="8">
        <v>3</v>
      </c>
      <c r="AY16" s="8"/>
      <c r="AZ16" s="8"/>
      <c r="BA16" s="8"/>
      <c r="BB16" s="8"/>
      <c r="BC16" s="8"/>
      <c r="BD16" s="8"/>
      <c r="BE16" s="8"/>
      <c r="BF16" s="8"/>
      <c r="BG16" s="8"/>
      <c r="BH16" s="8">
        <f t="shared" si="1"/>
        <v>14.5</v>
      </c>
    </row>
    <row r="17" spans="1:62" s="3" customFormat="1" ht="30" customHeight="1">
      <c r="A17" s="7" t="s">
        <v>139</v>
      </c>
      <c r="B17" s="8" t="s">
        <v>140</v>
      </c>
      <c r="C17" s="8" t="s">
        <v>90</v>
      </c>
      <c r="D17" s="8" t="s">
        <v>141</v>
      </c>
      <c r="E17" s="8"/>
      <c r="F17" s="8"/>
      <c r="G17" s="8"/>
      <c r="H17" s="8" t="s">
        <v>45</v>
      </c>
      <c r="I17" s="8">
        <v>4</v>
      </c>
      <c r="J17" s="8" t="s">
        <v>142</v>
      </c>
      <c r="K17" s="8">
        <v>5</v>
      </c>
      <c r="L17" s="8"/>
      <c r="M17" s="8"/>
      <c r="N17" s="8"/>
      <c r="O17" s="8"/>
      <c r="P17" s="8"/>
      <c r="Q17" s="8"/>
      <c r="R17" s="8"/>
      <c r="S17" s="8"/>
      <c r="T17" s="8"/>
      <c r="U17" s="8"/>
      <c r="V17" s="8"/>
      <c r="W17" s="8"/>
      <c r="X17" s="8"/>
      <c r="Y17" s="8"/>
      <c r="Z17" s="8"/>
      <c r="AA17" s="8"/>
      <c r="AB17" s="8"/>
      <c r="AC17" s="8"/>
      <c r="AD17" s="8"/>
      <c r="AE17" s="26"/>
      <c r="AF17" s="26"/>
      <c r="AG17" s="8"/>
      <c r="AH17" s="10"/>
      <c r="AI17" s="10"/>
      <c r="AJ17" s="10"/>
      <c r="AK17" s="8"/>
      <c r="AL17" s="8"/>
      <c r="AM17" s="8"/>
      <c r="AN17" s="8"/>
      <c r="AO17" s="8"/>
      <c r="AP17" s="8"/>
      <c r="AQ17" s="8"/>
      <c r="AR17" s="8"/>
      <c r="AS17" s="8"/>
      <c r="AT17" s="8" t="s">
        <v>112</v>
      </c>
      <c r="AU17" s="8" t="s">
        <v>143</v>
      </c>
      <c r="AV17" s="8" t="s">
        <v>68</v>
      </c>
      <c r="AW17" s="8" t="s">
        <v>55</v>
      </c>
      <c r="AX17" s="8">
        <v>6</v>
      </c>
      <c r="AY17" s="8" t="s">
        <v>144</v>
      </c>
      <c r="AZ17" s="8" t="s">
        <v>143</v>
      </c>
      <c r="BA17" s="8" t="s">
        <v>57</v>
      </c>
      <c r="BB17" s="8">
        <v>0.5</v>
      </c>
      <c r="BC17" s="8"/>
      <c r="BD17" s="8"/>
      <c r="BE17" s="8"/>
      <c r="BF17" s="8"/>
      <c r="BG17" s="8"/>
      <c r="BH17" s="8">
        <f t="shared" si="2"/>
        <v>15.5</v>
      </c>
    </row>
    <row r="18" spans="1:62" s="3" customFormat="1" ht="30" customHeight="1">
      <c r="A18" s="7" t="s">
        <v>145</v>
      </c>
      <c r="B18" s="8" t="s">
        <v>146</v>
      </c>
      <c r="C18" s="8" t="s">
        <v>90</v>
      </c>
      <c r="D18" s="8" t="s">
        <v>111</v>
      </c>
      <c r="E18" s="8"/>
      <c r="F18" s="8"/>
      <c r="G18" s="8"/>
      <c r="H18" s="8" t="s">
        <v>45</v>
      </c>
      <c r="I18" s="8">
        <v>4</v>
      </c>
      <c r="J18" s="8" t="s">
        <v>147</v>
      </c>
      <c r="K18" s="8">
        <v>10</v>
      </c>
      <c r="L18" s="8"/>
      <c r="M18" s="8"/>
      <c r="N18" s="8"/>
      <c r="O18" s="8"/>
      <c r="P18" s="8"/>
      <c r="Q18" s="8"/>
      <c r="R18" s="8"/>
      <c r="S18" s="8"/>
      <c r="T18" s="8"/>
      <c r="U18" s="8"/>
      <c r="V18" s="8"/>
      <c r="W18" s="8"/>
      <c r="X18" s="8"/>
      <c r="Y18" s="8"/>
      <c r="Z18" s="8" t="s">
        <v>93</v>
      </c>
      <c r="AA18" s="8" t="s">
        <v>41</v>
      </c>
      <c r="AB18" s="8" t="s">
        <v>66</v>
      </c>
      <c r="AC18" s="8" t="s">
        <v>67</v>
      </c>
      <c r="AD18" s="8">
        <v>1.5</v>
      </c>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f t="shared" si="1"/>
        <v>11.5</v>
      </c>
    </row>
    <row r="19" spans="1:62" s="3" customFormat="1" ht="30" customHeight="1">
      <c r="A19" s="7" t="s">
        <v>148</v>
      </c>
      <c r="B19" s="8" t="s">
        <v>149</v>
      </c>
      <c r="C19" s="8" t="s">
        <v>90</v>
      </c>
      <c r="D19" s="8" t="s">
        <v>91</v>
      </c>
      <c r="E19" s="8"/>
      <c r="F19" s="8"/>
      <c r="G19" s="8"/>
      <c r="H19" s="12"/>
      <c r="I19" s="12"/>
      <c r="J19" s="12"/>
      <c r="K19" s="12"/>
      <c r="L19" s="8"/>
      <c r="M19" s="8"/>
      <c r="N19" s="8"/>
      <c r="O19" s="8"/>
      <c r="P19" s="8"/>
      <c r="Q19" s="8"/>
      <c r="R19" s="8"/>
      <c r="S19" s="8"/>
      <c r="T19" s="8"/>
      <c r="U19" s="8"/>
      <c r="V19" s="8"/>
      <c r="W19" s="8"/>
      <c r="X19" s="8"/>
      <c r="Y19" s="8"/>
      <c r="Z19" s="8" t="s">
        <v>150</v>
      </c>
      <c r="AA19" s="8" t="s">
        <v>41</v>
      </c>
      <c r="AB19" s="8" t="s">
        <v>66</v>
      </c>
      <c r="AC19" s="8" t="s">
        <v>51</v>
      </c>
      <c r="AD19" s="8">
        <v>0.5</v>
      </c>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f t="shared" ref="BH19:BH28" si="3">I19+K19+O19+U19+Y19+AD19+AJ19+AN19+AS19+AX19+BB19+BG19</f>
        <v>0.5</v>
      </c>
    </row>
    <row r="20" spans="1:62" s="3" customFormat="1" ht="30" customHeight="1">
      <c r="A20" s="7" t="s">
        <v>151</v>
      </c>
      <c r="B20" s="8" t="s">
        <v>152</v>
      </c>
      <c r="C20" s="8" t="s">
        <v>90</v>
      </c>
      <c r="D20" s="8" t="s">
        <v>141</v>
      </c>
      <c r="E20" s="8"/>
      <c r="F20" s="8"/>
      <c r="G20" s="8"/>
      <c r="H20" s="8" t="s">
        <v>45</v>
      </c>
      <c r="I20" s="8">
        <v>4</v>
      </c>
      <c r="J20" s="8" t="s">
        <v>103</v>
      </c>
      <c r="K20" s="8">
        <v>5</v>
      </c>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f t="shared" si="3"/>
        <v>9</v>
      </c>
    </row>
    <row r="21" spans="1:62" s="3" customFormat="1" ht="30" customHeight="1">
      <c r="A21" s="7" t="s">
        <v>153</v>
      </c>
      <c r="B21" s="8" t="s">
        <v>154</v>
      </c>
      <c r="C21" s="8" t="s">
        <v>90</v>
      </c>
      <c r="D21" s="8" t="s">
        <v>111</v>
      </c>
      <c r="E21" s="8"/>
      <c r="F21" s="8"/>
      <c r="G21" s="8"/>
      <c r="H21" s="13" t="s">
        <v>45</v>
      </c>
      <c r="I21" s="8">
        <v>4</v>
      </c>
      <c r="J21" s="12"/>
      <c r="K21" s="12"/>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f t="shared" si="3"/>
        <v>4</v>
      </c>
    </row>
    <row r="22" spans="1:62" s="3" customFormat="1" ht="31.5" customHeight="1">
      <c r="A22" s="7" t="s">
        <v>155</v>
      </c>
      <c r="B22" s="14" t="s">
        <v>156</v>
      </c>
      <c r="C22" s="14" t="s">
        <v>90</v>
      </c>
      <c r="D22" s="14" t="s">
        <v>141</v>
      </c>
      <c r="E22" s="14"/>
      <c r="F22" s="14"/>
      <c r="G22" s="14"/>
      <c r="H22" s="14" t="s">
        <v>45</v>
      </c>
      <c r="I22" s="14">
        <v>4</v>
      </c>
      <c r="J22" s="25"/>
      <c r="K22" s="25"/>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t="s">
        <v>157</v>
      </c>
      <c r="BD22" s="14" t="s">
        <v>71</v>
      </c>
      <c r="BE22" s="14" t="s">
        <v>72</v>
      </c>
      <c r="BF22" s="14" t="s">
        <v>55</v>
      </c>
      <c r="BG22" s="14">
        <v>4</v>
      </c>
      <c r="BH22" s="8">
        <f t="shared" si="3"/>
        <v>8</v>
      </c>
    </row>
    <row r="23" spans="1:62" s="3" customFormat="1" ht="30" customHeight="1">
      <c r="A23" s="15" t="s">
        <v>158</v>
      </c>
      <c r="B23" s="8" t="s">
        <v>159</v>
      </c>
      <c r="C23" s="8" t="s">
        <v>90</v>
      </c>
      <c r="D23" s="8" t="s">
        <v>91</v>
      </c>
      <c r="E23" s="8"/>
      <c r="F23" s="8"/>
      <c r="G23" s="8"/>
      <c r="H23" s="8" t="s">
        <v>160</v>
      </c>
      <c r="I23" s="8">
        <v>3</v>
      </c>
      <c r="J23" s="12"/>
      <c r="K23" s="12"/>
      <c r="L23" s="8"/>
      <c r="M23" s="8"/>
      <c r="N23" s="8"/>
      <c r="O23" s="8"/>
      <c r="P23" s="8"/>
      <c r="Q23" s="8"/>
      <c r="R23" s="8"/>
      <c r="S23" s="8"/>
      <c r="T23" s="8"/>
      <c r="U23" s="8"/>
      <c r="V23" s="8"/>
      <c r="W23" s="8"/>
      <c r="X23" s="8"/>
      <c r="Y23" s="8"/>
      <c r="Z23" s="8" t="s">
        <v>150</v>
      </c>
      <c r="AA23" s="8" t="s">
        <v>41</v>
      </c>
      <c r="AB23" s="8" t="s">
        <v>66</v>
      </c>
      <c r="AC23" s="8" t="s">
        <v>66</v>
      </c>
      <c r="AD23" s="8">
        <v>0.5</v>
      </c>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f t="shared" si="3"/>
        <v>3.5</v>
      </c>
    </row>
    <row r="24" spans="1:62" s="3" customFormat="1" ht="30" customHeight="1">
      <c r="A24" s="7" t="s">
        <v>161</v>
      </c>
      <c r="B24" s="8" t="s">
        <v>162</v>
      </c>
      <c r="C24" s="8" t="s">
        <v>90</v>
      </c>
      <c r="D24" s="8" t="s">
        <v>91</v>
      </c>
      <c r="E24" s="8"/>
      <c r="F24" s="8"/>
      <c r="G24" s="8"/>
      <c r="H24" s="8" t="s">
        <v>45</v>
      </c>
      <c r="I24" s="8">
        <v>4</v>
      </c>
      <c r="J24" s="26" t="s">
        <v>163</v>
      </c>
      <c r="K24" s="8">
        <v>6</v>
      </c>
      <c r="L24" s="8"/>
      <c r="M24" s="8"/>
      <c r="N24" s="8"/>
      <c r="O24" s="8"/>
      <c r="P24" s="8"/>
      <c r="Q24" s="8"/>
      <c r="R24" s="8"/>
      <c r="S24" s="8"/>
      <c r="T24" s="8"/>
      <c r="U24" s="8"/>
      <c r="V24" s="8"/>
      <c r="W24" s="8"/>
      <c r="X24" s="8"/>
      <c r="Y24" s="8"/>
      <c r="Z24" s="8"/>
      <c r="AA24" s="8"/>
      <c r="AB24" s="8"/>
      <c r="AC24" s="8"/>
      <c r="AD24" s="8"/>
      <c r="AE24" s="8" t="s">
        <v>164</v>
      </c>
      <c r="AF24" s="8" t="s">
        <v>165</v>
      </c>
      <c r="AG24" s="8" t="s">
        <v>166</v>
      </c>
      <c r="AH24" s="8" t="s">
        <v>167</v>
      </c>
      <c r="AI24" s="8" t="s">
        <v>168</v>
      </c>
      <c r="AJ24" s="8">
        <v>1.5</v>
      </c>
      <c r="AK24" s="8"/>
      <c r="AL24" s="8"/>
      <c r="AM24" s="8"/>
      <c r="AN24" s="8"/>
      <c r="AO24" s="8"/>
      <c r="AP24" s="8"/>
      <c r="AQ24" s="8"/>
      <c r="AR24" s="8"/>
      <c r="AS24" s="8"/>
      <c r="AT24" s="8"/>
      <c r="AU24" s="8"/>
      <c r="AV24" s="8"/>
      <c r="AW24" s="8"/>
      <c r="AX24" s="8"/>
      <c r="AY24" s="8"/>
      <c r="AZ24" s="8"/>
      <c r="BA24" s="8"/>
      <c r="BB24" s="8"/>
      <c r="BC24" s="8"/>
      <c r="BD24" s="26"/>
      <c r="BE24" s="26"/>
      <c r="BF24" s="26"/>
      <c r="BG24" s="8"/>
      <c r="BH24" s="8">
        <f t="shared" si="3"/>
        <v>11.5</v>
      </c>
    </row>
    <row r="25" spans="1:62" s="3" customFormat="1" ht="30" customHeight="1">
      <c r="A25" s="7" t="s">
        <v>169</v>
      </c>
      <c r="B25" s="8" t="s">
        <v>170</v>
      </c>
      <c r="C25" s="8" t="s">
        <v>90</v>
      </c>
      <c r="D25" s="8" t="s">
        <v>111</v>
      </c>
      <c r="E25" s="8"/>
      <c r="F25" s="8"/>
      <c r="G25" s="8"/>
      <c r="H25" s="8" t="s">
        <v>160</v>
      </c>
      <c r="I25" s="8">
        <v>3</v>
      </c>
      <c r="J25" s="12"/>
      <c r="K25" s="12"/>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f t="shared" si="3"/>
        <v>3</v>
      </c>
    </row>
    <row r="26" spans="1:62" s="3" customFormat="1" ht="30" customHeight="1">
      <c r="A26" s="7" t="s">
        <v>171</v>
      </c>
      <c r="B26" s="8" t="s">
        <v>172</v>
      </c>
      <c r="C26" s="8" t="s">
        <v>90</v>
      </c>
      <c r="D26" s="8" t="s">
        <v>111</v>
      </c>
      <c r="E26" s="8"/>
      <c r="F26" s="8"/>
      <c r="G26" s="8"/>
      <c r="H26" s="8" t="s">
        <v>160</v>
      </c>
      <c r="I26" s="8">
        <v>3</v>
      </c>
      <c r="J26" s="12"/>
      <c r="K26" s="12"/>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f t="shared" si="3"/>
        <v>3</v>
      </c>
    </row>
    <row r="27" spans="1:62" s="3" customFormat="1" ht="30" customHeight="1">
      <c r="A27" s="16" t="s">
        <v>173</v>
      </c>
      <c r="B27" s="8" t="s">
        <v>174</v>
      </c>
      <c r="C27" s="8" t="s">
        <v>90</v>
      </c>
      <c r="D27" s="8" t="s">
        <v>91</v>
      </c>
      <c r="E27" s="8"/>
      <c r="F27" s="8"/>
      <c r="G27" s="8"/>
      <c r="H27" s="8" t="s">
        <v>160</v>
      </c>
      <c r="I27" s="8">
        <v>3</v>
      </c>
      <c r="J27" s="12"/>
      <c r="K27" s="12"/>
      <c r="L27" s="8"/>
      <c r="M27" s="8"/>
      <c r="N27" s="8"/>
      <c r="O27" s="8"/>
      <c r="P27" s="8"/>
      <c r="Q27" s="8"/>
      <c r="R27" s="8"/>
      <c r="S27" s="8"/>
      <c r="T27" s="8"/>
      <c r="U27" s="8"/>
      <c r="V27" s="8"/>
      <c r="W27" s="8"/>
      <c r="X27" s="8"/>
      <c r="Y27" s="8"/>
      <c r="Z27" s="8" t="s">
        <v>175</v>
      </c>
      <c r="AA27" s="8" t="s">
        <v>41</v>
      </c>
      <c r="AB27" s="8" t="s">
        <v>66</v>
      </c>
      <c r="AC27" s="8" t="s">
        <v>51</v>
      </c>
      <c r="AD27" s="8">
        <v>0.5</v>
      </c>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f t="shared" si="3"/>
        <v>3.5</v>
      </c>
    </row>
    <row r="28" spans="1:62" s="3" customFormat="1" ht="30" customHeight="1">
      <c r="A28" s="7" t="s">
        <v>176</v>
      </c>
      <c r="B28" s="8" t="s">
        <v>177</v>
      </c>
      <c r="C28" s="8" t="s">
        <v>178</v>
      </c>
      <c r="D28" s="8" t="s">
        <v>179</v>
      </c>
      <c r="E28" s="8"/>
      <c r="F28" s="8"/>
      <c r="G28" s="8"/>
      <c r="H28" s="8" t="s">
        <v>45</v>
      </c>
      <c r="I28" s="8">
        <v>4</v>
      </c>
      <c r="J28" s="8" t="s">
        <v>103</v>
      </c>
      <c r="K28" s="8">
        <v>5</v>
      </c>
      <c r="L28" s="8"/>
      <c r="M28" s="8"/>
      <c r="N28" s="8"/>
      <c r="O28" s="8"/>
      <c r="P28" s="8"/>
      <c r="Q28" s="8"/>
      <c r="R28" s="8"/>
      <c r="S28" s="8"/>
      <c r="T28" s="8"/>
      <c r="U28" s="8"/>
      <c r="V28" s="8"/>
      <c r="W28" s="8"/>
      <c r="X28" s="8"/>
      <c r="Y28" s="8"/>
      <c r="Z28" s="8" t="s">
        <v>180</v>
      </c>
      <c r="AA28" s="8" t="s">
        <v>41</v>
      </c>
      <c r="AB28" s="8" t="s">
        <v>66</v>
      </c>
      <c r="AC28" s="8" t="s">
        <v>51</v>
      </c>
      <c r="AD28" s="8">
        <v>0.5</v>
      </c>
      <c r="AE28" s="8"/>
      <c r="AF28" s="8"/>
      <c r="AG28" s="8"/>
      <c r="AH28" s="8"/>
      <c r="AI28" s="8"/>
      <c r="AJ28" s="8"/>
      <c r="AK28" s="8"/>
      <c r="AL28" s="8"/>
      <c r="AM28" s="8"/>
      <c r="AN28" s="8"/>
      <c r="AO28" s="8"/>
      <c r="AP28" s="8"/>
      <c r="AQ28" s="8"/>
      <c r="AR28" s="8"/>
      <c r="AS28" s="8"/>
      <c r="AT28" s="26" t="s">
        <v>181</v>
      </c>
      <c r="AU28" s="8" t="s">
        <v>53</v>
      </c>
      <c r="AV28" s="8" t="s">
        <v>57</v>
      </c>
      <c r="AW28" s="8" t="s">
        <v>55</v>
      </c>
      <c r="AX28" s="8">
        <v>3</v>
      </c>
      <c r="AY28" s="26" t="s">
        <v>182</v>
      </c>
      <c r="AZ28" s="8" t="s">
        <v>53</v>
      </c>
      <c r="BA28" s="8" t="s">
        <v>57</v>
      </c>
      <c r="BB28" s="8">
        <v>0.5</v>
      </c>
      <c r="BC28" s="8"/>
      <c r="BD28" s="8"/>
      <c r="BE28" s="8"/>
      <c r="BF28" s="8"/>
      <c r="BG28" s="8"/>
      <c r="BH28" s="8">
        <f t="shared" si="3"/>
        <v>13</v>
      </c>
    </row>
    <row r="29" spans="1:62" s="3" customFormat="1" ht="30" customHeight="1">
      <c r="A29" s="7" t="s">
        <v>183</v>
      </c>
      <c r="B29" s="8" t="s">
        <v>184</v>
      </c>
      <c r="C29" s="8" t="s">
        <v>178</v>
      </c>
      <c r="D29" s="8" t="s">
        <v>185</v>
      </c>
      <c r="E29" s="8"/>
      <c r="F29" s="8"/>
      <c r="G29" s="8"/>
      <c r="H29" s="8" t="s">
        <v>45</v>
      </c>
      <c r="I29" s="8">
        <v>4</v>
      </c>
      <c r="J29" s="8" t="s">
        <v>186</v>
      </c>
      <c r="K29" s="8">
        <v>10</v>
      </c>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24" t="s">
        <v>187</v>
      </c>
      <c r="AU29" s="8" t="s">
        <v>53</v>
      </c>
      <c r="AV29" s="8" t="s">
        <v>57</v>
      </c>
      <c r="AW29" s="8" t="s">
        <v>55</v>
      </c>
      <c r="AX29" s="8">
        <v>3</v>
      </c>
      <c r="AY29" s="24" t="s">
        <v>188</v>
      </c>
      <c r="AZ29" s="8" t="s">
        <v>189</v>
      </c>
      <c r="BA29" s="8" t="s">
        <v>190</v>
      </c>
      <c r="BB29" s="8">
        <v>1.5</v>
      </c>
      <c r="BC29" s="8" t="s">
        <v>191</v>
      </c>
      <c r="BD29" s="8" t="s">
        <v>192</v>
      </c>
      <c r="BE29" s="8" t="s">
        <v>193</v>
      </c>
      <c r="BF29" s="8" t="s">
        <v>194</v>
      </c>
      <c r="BG29" s="8">
        <v>1.5</v>
      </c>
      <c r="BH29" s="8">
        <f>10+O29+U29+Y29+AD29+AJ29+AN29+AS29+AX29+BB29+BG29</f>
        <v>16</v>
      </c>
    </row>
    <row r="30" spans="1:62" s="3" customFormat="1" ht="30" customHeight="1">
      <c r="A30" s="17" t="s">
        <v>195</v>
      </c>
      <c r="B30" s="18" t="s">
        <v>196</v>
      </c>
      <c r="C30" s="18" t="s">
        <v>178</v>
      </c>
      <c r="D30" s="18" t="s">
        <v>185</v>
      </c>
      <c r="E30" s="18"/>
      <c r="F30" s="18"/>
      <c r="G30" s="18"/>
      <c r="H30" s="18" t="s">
        <v>45</v>
      </c>
      <c r="I30" s="18">
        <v>4</v>
      </c>
      <c r="J30" s="18" t="s">
        <v>103</v>
      </c>
      <c r="K30" s="18">
        <v>5</v>
      </c>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t="s">
        <v>197</v>
      </c>
      <c r="AZ30" s="18" t="s">
        <v>53</v>
      </c>
      <c r="BA30" s="18" t="s">
        <v>57</v>
      </c>
      <c r="BB30" s="18">
        <v>0.5</v>
      </c>
      <c r="BC30" s="18"/>
      <c r="BD30" s="18"/>
      <c r="BE30" s="18"/>
      <c r="BF30" s="18"/>
      <c r="BG30" s="18"/>
      <c r="BH30" s="8">
        <f t="shared" ref="BH30:BH34" si="4">I30+K30+O30+U30+Y30+AD30+AJ30+AN30+AS30+AX30+BB30+BG30</f>
        <v>9.5</v>
      </c>
    </row>
    <row r="31" spans="1:62" s="3" customFormat="1" ht="30" customHeight="1">
      <c r="A31" s="7" t="s">
        <v>198</v>
      </c>
      <c r="B31" s="8" t="s">
        <v>199</v>
      </c>
      <c r="C31" s="8" t="s">
        <v>178</v>
      </c>
      <c r="D31" s="8" t="s">
        <v>185</v>
      </c>
      <c r="E31" s="8"/>
      <c r="F31" s="8"/>
      <c r="G31" s="8"/>
      <c r="H31" s="8" t="s">
        <v>45</v>
      </c>
      <c r="I31" s="8">
        <v>4</v>
      </c>
      <c r="J31" s="12"/>
      <c r="K31" s="12"/>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t="s">
        <v>200</v>
      </c>
      <c r="AZ31" s="8" t="s">
        <v>53</v>
      </c>
      <c r="BA31" s="8" t="s">
        <v>57</v>
      </c>
      <c r="BB31" s="8">
        <v>0.5</v>
      </c>
      <c r="BC31" s="8"/>
      <c r="BD31" s="8"/>
      <c r="BE31" s="8"/>
      <c r="BF31" s="8"/>
      <c r="BG31" s="8"/>
      <c r="BH31" s="8">
        <f t="shared" si="4"/>
        <v>4.5</v>
      </c>
      <c r="BJ31" s="31"/>
    </row>
    <row r="32" spans="1:62" s="3" customFormat="1" ht="20.25" customHeight="1">
      <c r="A32" s="7" t="s">
        <v>201</v>
      </c>
      <c r="B32" s="8" t="s">
        <v>202</v>
      </c>
      <c r="C32" s="8" t="s">
        <v>178</v>
      </c>
      <c r="D32" s="8" t="s">
        <v>185</v>
      </c>
      <c r="E32" s="8"/>
      <c r="F32" s="8"/>
      <c r="G32" s="8"/>
      <c r="H32" s="12"/>
      <c r="I32" s="12"/>
      <c r="J32" s="12"/>
      <c r="K32" s="12"/>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t="s">
        <v>112</v>
      </c>
      <c r="AU32" s="8" t="s">
        <v>53</v>
      </c>
      <c r="AV32" s="8" t="s">
        <v>57</v>
      </c>
      <c r="AW32" s="8"/>
      <c r="AX32" s="8">
        <v>3</v>
      </c>
      <c r="AY32" s="8"/>
      <c r="AZ32" s="8"/>
      <c r="BA32" s="8"/>
      <c r="BB32" s="8"/>
      <c r="BC32" s="8"/>
      <c r="BD32" s="8"/>
      <c r="BE32" s="8"/>
      <c r="BF32" s="8"/>
      <c r="BG32" s="8"/>
      <c r="BH32" s="8">
        <f t="shared" si="4"/>
        <v>3</v>
      </c>
    </row>
    <row r="33" spans="1:61" s="3" customFormat="1" ht="30" customHeight="1">
      <c r="A33" s="7" t="s">
        <v>203</v>
      </c>
      <c r="B33" s="8" t="s">
        <v>204</v>
      </c>
      <c r="C33" s="8" t="s">
        <v>178</v>
      </c>
      <c r="D33" s="8" t="s">
        <v>185</v>
      </c>
      <c r="E33" s="8"/>
      <c r="F33" s="8"/>
      <c r="G33" s="8"/>
      <c r="H33" s="12"/>
      <c r="I33" s="12"/>
      <c r="J33" s="12"/>
      <c r="K33" s="12"/>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t="s">
        <v>205</v>
      </c>
      <c r="AU33" s="8" t="s">
        <v>53</v>
      </c>
      <c r="AV33" s="8" t="s">
        <v>54</v>
      </c>
      <c r="AW33" s="8"/>
      <c r="AX33" s="8">
        <v>12</v>
      </c>
      <c r="AY33" s="8"/>
      <c r="AZ33" s="8"/>
      <c r="BA33" s="8"/>
      <c r="BB33" s="8"/>
      <c r="BC33" s="8"/>
      <c r="BD33" s="8"/>
      <c r="BE33" s="8"/>
      <c r="BF33" s="8"/>
      <c r="BG33" s="8"/>
      <c r="BH33" s="8">
        <f t="shared" si="4"/>
        <v>12</v>
      </c>
    </row>
    <row r="34" spans="1:61" s="3" customFormat="1" ht="30" customHeight="1">
      <c r="A34" s="7" t="s">
        <v>206</v>
      </c>
      <c r="B34" s="8" t="s">
        <v>207</v>
      </c>
      <c r="C34" s="8" t="s">
        <v>178</v>
      </c>
      <c r="D34" s="8" t="s">
        <v>185</v>
      </c>
      <c r="E34" s="8"/>
      <c r="F34" s="8"/>
      <c r="G34" s="8"/>
      <c r="H34" s="12"/>
      <c r="I34" s="12"/>
      <c r="J34" s="12"/>
      <c r="K34" s="12"/>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t="s">
        <v>208</v>
      </c>
      <c r="AZ34" s="8" t="s">
        <v>53</v>
      </c>
      <c r="BA34" s="8" t="s">
        <v>57</v>
      </c>
      <c r="BB34" s="8">
        <v>0.5</v>
      </c>
      <c r="BC34" s="8"/>
      <c r="BD34" s="8"/>
      <c r="BE34" s="8"/>
      <c r="BF34" s="8"/>
      <c r="BG34" s="8"/>
      <c r="BH34" s="8">
        <f t="shared" si="4"/>
        <v>0.5</v>
      </c>
    </row>
    <row r="35" spans="1:61" s="3" customFormat="1" ht="30" customHeight="1">
      <c r="A35" s="7" t="s">
        <v>209</v>
      </c>
      <c r="B35" s="8" t="s">
        <v>210</v>
      </c>
      <c r="C35" s="8" t="s">
        <v>90</v>
      </c>
      <c r="D35" s="8" t="s">
        <v>141</v>
      </c>
      <c r="E35" s="8"/>
      <c r="F35" s="8"/>
      <c r="G35" s="8"/>
      <c r="H35" s="8" t="s">
        <v>45</v>
      </c>
      <c r="I35" s="8">
        <v>4</v>
      </c>
      <c r="J35" s="8" t="s">
        <v>211</v>
      </c>
      <c r="K35" s="8">
        <v>10</v>
      </c>
      <c r="L35" s="8"/>
      <c r="M35" s="8"/>
      <c r="N35" s="8"/>
      <c r="O35" s="8"/>
      <c r="P35" s="8"/>
      <c r="Q35" s="8"/>
      <c r="R35" s="8"/>
      <c r="S35" s="8"/>
      <c r="T35" s="8"/>
      <c r="U35" s="8"/>
      <c r="V35" s="8"/>
      <c r="W35" s="8"/>
      <c r="X35" s="8"/>
      <c r="Y35" s="8"/>
      <c r="Z35" s="8" t="s">
        <v>212</v>
      </c>
      <c r="AA35" s="8"/>
      <c r="AB35" s="8"/>
      <c r="AC35" s="8"/>
      <c r="AD35" s="8">
        <v>30</v>
      </c>
      <c r="AE35" s="8"/>
      <c r="AF35" s="8"/>
      <c r="AG35" s="8"/>
      <c r="AH35" s="8"/>
      <c r="AI35" s="8"/>
      <c r="AJ35" s="8"/>
      <c r="AK35" s="8"/>
      <c r="AL35" s="8"/>
      <c r="AM35" s="8"/>
      <c r="AN35" s="8"/>
      <c r="AO35" s="8"/>
      <c r="AP35" s="8"/>
      <c r="AQ35" s="8"/>
      <c r="AR35" s="8"/>
      <c r="AS35" s="8"/>
      <c r="AT35" s="8" t="s">
        <v>112</v>
      </c>
      <c r="AU35" s="8" t="s">
        <v>53</v>
      </c>
      <c r="AV35" s="8" t="s">
        <v>68</v>
      </c>
      <c r="AW35" s="8" t="s">
        <v>55</v>
      </c>
      <c r="AX35" s="8">
        <v>6</v>
      </c>
      <c r="AY35" s="8" t="s">
        <v>208</v>
      </c>
      <c r="AZ35" s="8" t="s">
        <v>53</v>
      </c>
      <c r="BA35" s="8" t="s">
        <v>57</v>
      </c>
      <c r="BB35" s="8">
        <v>0.5</v>
      </c>
      <c r="BC35" s="8"/>
      <c r="BD35" s="8"/>
      <c r="BE35" s="8"/>
      <c r="BF35" s="8"/>
      <c r="BG35" s="8"/>
      <c r="BH35" s="8">
        <f t="shared" ref="BH35:BH39" si="5">10+O35+U35+Y35+AD35+AJ35+AN35+AS35+AX35+BB35+BG35</f>
        <v>46.5</v>
      </c>
    </row>
    <row r="36" spans="1:61" s="3" customFormat="1" ht="30" customHeight="1">
      <c r="A36" s="7" t="s">
        <v>213</v>
      </c>
      <c r="B36" s="8" t="s">
        <v>214</v>
      </c>
      <c r="C36" s="8" t="s">
        <v>90</v>
      </c>
      <c r="D36" s="8" t="s">
        <v>215</v>
      </c>
      <c r="E36" s="8"/>
      <c r="F36" s="8"/>
      <c r="G36" s="8"/>
      <c r="H36" s="8" t="s">
        <v>45</v>
      </c>
      <c r="I36" s="8">
        <v>4</v>
      </c>
      <c r="J36" s="8" t="s">
        <v>216</v>
      </c>
      <c r="K36" s="8">
        <v>10</v>
      </c>
      <c r="L36" s="8"/>
      <c r="M36" s="8"/>
      <c r="N36" s="8"/>
      <c r="O36" s="8"/>
      <c r="P36" s="8"/>
      <c r="Q36" s="8"/>
      <c r="R36" s="8"/>
      <c r="S36" s="8"/>
      <c r="T36" s="8"/>
      <c r="U36" s="8"/>
      <c r="V36" s="8"/>
      <c r="W36" s="8"/>
      <c r="X36" s="8"/>
      <c r="Y36" s="8"/>
      <c r="Z36" s="8" t="s">
        <v>212</v>
      </c>
      <c r="AA36" s="8"/>
      <c r="AB36" s="8"/>
      <c r="AC36" s="8"/>
      <c r="AD36" s="8">
        <v>20</v>
      </c>
      <c r="AE36" s="27"/>
      <c r="AF36" s="27"/>
      <c r="AG36" s="28"/>
      <c r="AH36" s="29"/>
      <c r="AI36" s="29"/>
      <c r="AJ36" s="8"/>
      <c r="AK36" s="8"/>
      <c r="AL36" s="8"/>
      <c r="AM36" s="8"/>
      <c r="AN36" s="8"/>
      <c r="AO36" s="8"/>
      <c r="AP36" s="8"/>
      <c r="AQ36" s="8"/>
      <c r="AR36" s="8"/>
      <c r="AS36" s="8"/>
      <c r="AT36" s="8"/>
      <c r="AU36" s="8"/>
      <c r="AV36" s="8"/>
      <c r="AW36" s="8"/>
      <c r="AX36" s="8"/>
      <c r="AY36" s="8"/>
      <c r="AZ36" s="8"/>
      <c r="BA36" s="8"/>
      <c r="BB36" s="8"/>
      <c r="BC36" s="8" t="s">
        <v>217</v>
      </c>
      <c r="BD36" s="8" t="s">
        <v>48</v>
      </c>
      <c r="BE36" s="8" t="s">
        <v>218</v>
      </c>
      <c r="BF36" s="8" t="s">
        <v>55</v>
      </c>
      <c r="BG36" s="8">
        <v>1</v>
      </c>
      <c r="BH36" s="8">
        <f t="shared" si="5"/>
        <v>31</v>
      </c>
    </row>
    <row r="37" spans="1:61" s="3" customFormat="1" ht="30" customHeight="1">
      <c r="A37" s="7" t="s">
        <v>219</v>
      </c>
      <c r="B37" s="8" t="s">
        <v>220</v>
      </c>
      <c r="C37" s="8" t="s">
        <v>90</v>
      </c>
      <c r="D37" s="8" t="s">
        <v>141</v>
      </c>
      <c r="E37" s="8"/>
      <c r="F37" s="8"/>
      <c r="G37" s="8"/>
      <c r="H37" s="8" t="s">
        <v>45</v>
      </c>
      <c r="I37" s="8">
        <v>4</v>
      </c>
      <c r="J37" s="8" t="s">
        <v>221</v>
      </c>
      <c r="K37" s="8">
        <v>10</v>
      </c>
      <c r="L37" s="8"/>
      <c r="M37" s="8"/>
      <c r="N37" s="8"/>
      <c r="O37" s="8"/>
      <c r="P37" s="8"/>
      <c r="Q37" s="8"/>
      <c r="R37" s="8"/>
      <c r="S37" s="8"/>
      <c r="T37" s="8"/>
      <c r="U37" s="8"/>
      <c r="V37" s="8"/>
      <c r="W37" s="8"/>
      <c r="X37" s="8"/>
      <c r="Y37" s="8"/>
      <c r="Z37" s="8" t="s">
        <v>212</v>
      </c>
      <c r="AA37" s="8"/>
      <c r="AB37" s="8"/>
      <c r="AC37" s="8"/>
      <c r="AD37" s="8">
        <v>30</v>
      </c>
      <c r="AE37" s="8"/>
      <c r="AF37" s="8"/>
      <c r="AG37" s="8"/>
      <c r="AH37" s="8"/>
      <c r="AI37" s="8"/>
      <c r="AJ37" s="8"/>
      <c r="AK37" s="8"/>
      <c r="AL37" s="8"/>
      <c r="AM37" s="8"/>
      <c r="AN37" s="8"/>
      <c r="AO37" s="8" t="s">
        <v>222</v>
      </c>
      <c r="AP37" s="8" t="s">
        <v>223</v>
      </c>
      <c r="AQ37" s="8" t="s">
        <v>224</v>
      </c>
      <c r="AR37" s="8" t="s">
        <v>225</v>
      </c>
      <c r="AS37" s="30">
        <v>4.25</v>
      </c>
      <c r="AT37" s="8"/>
      <c r="AU37" s="8"/>
      <c r="AV37" s="8"/>
      <c r="AW37" s="8"/>
      <c r="AX37" s="8"/>
      <c r="AY37" s="8" t="s">
        <v>226</v>
      </c>
      <c r="AZ37" s="8" t="s">
        <v>53</v>
      </c>
      <c r="BA37" s="8" t="s">
        <v>68</v>
      </c>
      <c r="BB37" s="8">
        <v>0.5</v>
      </c>
      <c r="BC37" s="8" t="s">
        <v>227</v>
      </c>
      <c r="BD37" s="8" t="s">
        <v>228</v>
      </c>
      <c r="BE37" s="8" t="s">
        <v>229</v>
      </c>
      <c r="BF37" s="8" t="s">
        <v>230</v>
      </c>
      <c r="BG37" s="8">
        <v>1</v>
      </c>
      <c r="BH37" s="8">
        <f t="shared" si="5"/>
        <v>45.75</v>
      </c>
    </row>
    <row r="38" spans="1:61" s="3" customFormat="1" ht="30" customHeight="1">
      <c r="A38" s="7" t="s">
        <v>231</v>
      </c>
      <c r="B38" s="8" t="s">
        <v>232</v>
      </c>
      <c r="C38" s="8" t="s">
        <v>90</v>
      </c>
      <c r="D38" s="8" t="s">
        <v>141</v>
      </c>
      <c r="E38" s="8"/>
      <c r="F38" s="8"/>
      <c r="G38" s="8"/>
      <c r="H38" s="8" t="s">
        <v>45</v>
      </c>
      <c r="I38" s="8">
        <v>4</v>
      </c>
      <c r="J38" s="8" t="s">
        <v>147</v>
      </c>
      <c r="K38" s="8">
        <v>10</v>
      </c>
      <c r="L38" s="8"/>
      <c r="M38" s="8"/>
      <c r="N38" s="8"/>
      <c r="O38" s="8"/>
      <c r="P38" s="8"/>
      <c r="Q38" s="8"/>
      <c r="R38" s="8"/>
      <c r="S38" s="8"/>
      <c r="T38" s="8"/>
      <c r="U38" s="8"/>
      <c r="V38" s="8"/>
      <c r="W38" s="8"/>
      <c r="X38" s="8"/>
      <c r="Y38" s="8"/>
      <c r="Z38" s="8" t="s">
        <v>212</v>
      </c>
      <c r="AA38" s="8"/>
      <c r="AB38" s="8"/>
      <c r="AC38" s="8"/>
      <c r="AD38" s="8">
        <v>30</v>
      </c>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f t="shared" si="5"/>
        <v>40</v>
      </c>
    </row>
    <row r="39" spans="1:61" s="3" customFormat="1" ht="30" customHeight="1">
      <c r="A39" s="7" t="s">
        <v>233</v>
      </c>
      <c r="B39" s="8" t="s">
        <v>234</v>
      </c>
      <c r="C39" s="8" t="s">
        <v>90</v>
      </c>
      <c r="D39" s="8" t="s">
        <v>141</v>
      </c>
      <c r="E39" s="8"/>
      <c r="F39" s="8"/>
      <c r="G39" s="8"/>
      <c r="H39" s="8" t="s">
        <v>45</v>
      </c>
      <c r="I39" s="8">
        <v>4</v>
      </c>
      <c r="J39" s="8" t="s">
        <v>147</v>
      </c>
      <c r="K39" s="8">
        <v>10</v>
      </c>
      <c r="L39" s="8"/>
      <c r="M39" s="8"/>
      <c r="N39" s="8"/>
      <c r="O39" s="8"/>
      <c r="P39" s="8"/>
      <c r="Q39" s="8"/>
      <c r="R39" s="8"/>
      <c r="S39" s="8"/>
      <c r="T39" s="8"/>
      <c r="U39" s="8"/>
      <c r="V39" s="8"/>
      <c r="W39" s="8"/>
      <c r="X39" s="8"/>
      <c r="Y39" s="8"/>
      <c r="Z39" s="8" t="s">
        <v>212</v>
      </c>
      <c r="AA39" s="8"/>
      <c r="AB39" s="8"/>
      <c r="AC39" s="8"/>
      <c r="AD39" s="8">
        <v>10</v>
      </c>
      <c r="AE39" s="8"/>
      <c r="AF39" s="8"/>
      <c r="AG39" s="8"/>
      <c r="AH39" s="8"/>
      <c r="AI39" s="8"/>
      <c r="AJ39" s="8"/>
      <c r="AK39" s="8"/>
      <c r="AL39" s="8"/>
      <c r="AM39" s="8"/>
      <c r="AN39" s="8"/>
      <c r="AO39" s="8"/>
      <c r="AP39" s="8"/>
      <c r="AQ39" s="8"/>
      <c r="AR39" s="8"/>
      <c r="AS39" s="8"/>
      <c r="AT39" s="8" t="s">
        <v>112</v>
      </c>
      <c r="AU39" s="8" t="s">
        <v>53</v>
      </c>
      <c r="AV39" s="8" t="s">
        <v>57</v>
      </c>
      <c r="AW39" s="8" t="s">
        <v>55</v>
      </c>
      <c r="AX39" s="8">
        <v>3</v>
      </c>
      <c r="AY39" s="8"/>
      <c r="AZ39" s="8"/>
      <c r="BA39" s="8"/>
      <c r="BB39" s="8"/>
      <c r="BC39" s="8"/>
      <c r="BD39" s="8"/>
      <c r="BE39" s="8"/>
      <c r="BF39" s="8"/>
      <c r="BG39" s="8"/>
      <c r="BH39" s="8">
        <f t="shared" si="5"/>
        <v>23</v>
      </c>
    </row>
    <row r="40" spans="1:61" s="3" customFormat="1" ht="46.75" customHeight="1">
      <c r="B40" s="19" t="s">
        <v>235</v>
      </c>
    </row>
    <row r="41" spans="1:61" s="3" customFormat="1" ht="21.75" customHeight="1">
      <c r="B41" s="19" t="s">
        <v>236</v>
      </c>
    </row>
    <row r="42" spans="1:61" s="3" customFormat="1" ht="22.75" customHeight="1">
      <c r="B42" s="19" t="s">
        <v>237</v>
      </c>
    </row>
    <row r="43" spans="1:61" s="3" customFormat="1" ht="25.75" customHeight="1">
      <c r="B43" s="19" t="s">
        <v>238</v>
      </c>
    </row>
    <row r="44" spans="1:61" s="3" customFormat="1" ht="20.25" customHeight="1">
      <c r="A44" s="20" t="s">
        <v>239</v>
      </c>
      <c r="B44" s="21" t="s">
        <v>240</v>
      </c>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row>
    <row r="45" spans="1:61" s="3" customFormat="1" ht="20.25" customHeight="1">
      <c r="A45" s="20" t="s">
        <v>241</v>
      </c>
      <c r="B45" s="21" t="s">
        <v>242</v>
      </c>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row>
    <row r="48" spans="1:61" s="4" customFormat="1" ht="27.75" customHeight="1">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row>
    <row r="49" spans="1:61" s="4" customFormat="1" ht="35.25" customHeight="1">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row>
  </sheetData>
  <sortState xmlns:xlrd2="http://schemas.microsoft.com/office/spreadsheetml/2017/richdata2" ref="A35:BJ39">
    <sortCondition descending="1" ref="BI35:BI39"/>
  </sortState>
  <mergeCells count="30">
    <mergeCell ref="F1:G1"/>
    <mergeCell ref="H1:K1"/>
    <mergeCell ref="L1:O1"/>
    <mergeCell ref="P1:AN1"/>
    <mergeCell ref="AO1:BG1"/>
    <mergeCell ref="K2:K3"/>
    <mergeCell ref="L2:L3"/>
    <mergeCell ref="P2:U2"/>
    <mergeCell ref="V2:Y2"/>
    <mergeCell ref="Z2:AD2"/>
    <mergeCell ref="F2:F3"/>
    <mergeCell ref="G2:G3"/>
    <mergeCell ref="H2:H3"/>
    <mergeCell ref="I2:I3"/>
    <mergeCell ref="J2:J3"/>
    <mergeCell ref="A1:A3"/>
    <mergeCell ref="B1:B3"/>
    <mergeCell ref="C1:C3"/>
    <mergeCell ref="D1:D3"/>
    <mergeCell ref="E1:E3"/>
    <mergeCell ref="M2:M3"/>
    <mergeCell ref="N2:N3"/>
    <mergeCell ref="O2:O3"/>
    <mergeCell ref="BH1:BH3"/>
    <mergeCell ref="AO2:AS2"/>
    <mergeCell ref="AT2:AX2"/>
    <mergeCell ref="AY2:BB2"/>
    <mergeCell ref="BC2:BG2"/>
    <mergeCell ref="AE2:AJ2"/>
    <mergeCell ref="AK2:AN2"/>
  </mergeCells>
  <phoneticPr fontId="13" type="noConversion"/>
  <dataValidations count="18">
    <dataValidation type="list" allowBlank="1" showInputMessage="1" showErrorMessage="1" sqref="AV4 KM32 KR32 KW32 UI32 UN32 US32 AEE32 AEJ32 AEO32 AOA32 AOF32 AOK32 AXW32 AYB32 AYG32 BHS32 BHX32 BIC32 BRO32 BRT32 BRY32 CBK32 CBP32 CBU32 CLG32 CLL32 CLQ32 CVC32 CVH32 CVM32 DEY32 DFD32 DFI32 DOU32 DOZ32 DPE32 DYQ32 DYV32 DZA32 EIM32 EIR32 EIW32 ESI32 ESN32 ESS32 FCE32 FCJ32 FCO32 FMA32 FMF32 FMK32 FVW32 FWB32 FWG32 GFS32 GFX32 GGC32 GPO32 GPT32 GPY32 GZK32 GZP32 GZU32 HJG32 HJL32 HJQ32 HTC32 HTH32 HTM32 ICY32 IDD32 IDI32 IMU32 IMZ32 INE32 IWQ32 IWV32 IXA32 JGM32 JGR32 JGW32 JQI32 JQN32 JQS32 KAE32 KAJ32 KAO32 KKA32 KKF32 KKK32 KTW32 KUB32 KUG32 LDS32 LDX32 LEC32 LNO32 LNT32 LNY32 LXK32 LXP32 LXU32 MHG32 MHL32 MHQ32 MRC32 MRH32 MRM32 NAY32 NBD32 NBI32 NKU32 NKZ32 NLE32 NUQ32 NUV32 NVA32 OEM32 OER32 OEW32 OOI32 OON32 OOS32 OYE32 OYJ32 OYO32 PIA32 PIF32 PIK32 PRW32 PSB32 PSG32 QBS32 QBX32 QCC32 QLO32 QLT32 QLY32 QVK32 QVP32 QVU32 RFG32 RFL32 RFQ32 RPC32 RPH32 RPM32 RYY32 RZD32 RZI32 SIU32 SIZ32 SJE32 SSQ32 SSV32 STA32 TCM32 TCR32 TCW32 TMI32 TMN32 TMS32 TWE32 TWJ32 TWO32 UGA32 UGF32 UGK32 UPW32 UQB32 UQG32 UZS32 UZX32 VAC32 VJO32 VJT32 VJY32 VTK32 VTP32 VTU32 WDG32 WDL32 WDQ32 WNC32 WNH32 WNM32 WWY32 WXD32 WXI32 AQ4:AQ7 AQ9:AQ11 AQ13:AQ15 AQ17:AQ20 AQ22:AQ39 AV6:AV7 AV9:AV39 BA4:BA7 BA9:BA27 BA29:BA39" xr:uid="{00000000-0002-0000-0000-000000000000}">
      <formula1>"特等奖,一等奖,二等奖,三等奖"</formula1>
    </dataValidation>
    <dataValidation type="list" allowBlank="1" showInputMessage="1" showErrorMessage="1" sqref="AC9 AC14 AC17 AC23 JO32 JS32 TK32 TO32 ADG32 ADK32 ANC32 ANG32 AWY32 AXC32 BGU32 BGY32 BQQ32 BQU32 CAM32 CAQ32 CKI32 CKM32 CUE32 CUI32 DEA32 DEE32 DNW32 DOA32 DXS32 DXW32 EHO32 EHS32 ERK32 ERO32 FBG32 FBK32 FLC32 FLG32 FUY32 FVC32 GEU32 GEY32 GOQ32 GOU32 GYM32 GYQ32 HII32 HIM32 HSE32 HSI32 ICA32 ICE32 ILW32 IMA32 IVS32 IVW32 JFO32 JFS32 JPK32 JPO32 JZG32 JZK32 KJC32 KJG32 KSY32 KTC32 LCU32 LCY32 LMQ32 LMU32 LWM32 LWQ32 MGI32 MGM32 MQE32 MQI32 NAA32 NAE32 NJW32 NKA32 NTS32 NTW32 ODO32 ODS32 ONK32 ONO32 OXG32 OXK32 PHC32 PHG32 PQY32 PRC32 QAU32 QAY32 QKQ32 QKU32 QUM32 QUQ32 REI32 REM32 ROE32 ROI32 RYA32 RYE32 SHW32 SIA32 SRS32 SRW32 TBO32 TBS32 TLK32 TLO32 TVG32 TVK32 UFC32 UFG32 UOY32 UPC32 UYU32 UYY32 VIQ32 VIU32 VSM32 VSQ32 WCI32 WCM32 WME32 WMI32 WWA32 WWE32 S4:S7 S9:S39 W4:W7 W9:W39 AC38:AC39" xr:uid="{00000000-0002-0000-0000-000001000000}">
      <formula1>"结题,中期检查"</formula1>
    </dataValidation>
    <dataValidation type="list" allowBlank="1" showInputMessage="1" showErrorMessage="1" sqref="BD22 KZ32 UV32 AER32 AON32 AYJ32 BIF32 BSB32 CBX32 CLT32 CVP32 DFL32 DPH32 DZD32 EIZ32 ESV32 FCR32 FMN32 FWJ32 GGF32 GQB32 GZX32 HJT32 HTP32 IDL32 INH32 IXD32 JGZ32 JQV32 KAR32 KKN32 KUJ32 LEF32 LOB32 LXX32 MHT32 MRP32 NBL32 NLH32 NVD32 OEZ32 OOV32 OYR32 PIN32 PSJ32 QCF32 QMB32 QVX32 RFT32 RPP32 RZL32 SJH32 STD32 TCZ32 TMV32 TWR32 UGN32 UQJ32 VAF32 VKB32 VTX32 WDT32 WNP32 WXL32 BD4:BD7 BD9:BD20 BD25:BD39" xr:uid="{00000000-0002-0000-0000-000002000000}">
      <formula1>"国家级,省级,校级(仅限体育、舞蹈、音乐等大型校级赛事)"</formula1>
    </dataValidation>
    <dataValidation type="list" allowBlank="1" showInputMessage="1" showErrorMessage="1" sqref="BE22 LA32 UW32 AES32 AOO32 AYK32 BIG32 BSC32 CBY32 CLU32 CVQ32 DFM32 DPI32 DZE32 EJA32 ESW32 FCS32 FMO32 FWK32 GGG32 GQC32 GZY32 HJU32 HTQ32 IDM32 INI32 IXE32 JHA32 JQW32 KAS32 KKO32 KUK32 LEG32 LOC32 LXY32 MHU32 MRQ32 NBM32 NLI32 NVE32 OFA32 OOW32 OYS32 PIO32 PSK32 QCG32 QMC32 QVY32 RFU32 RPQ32 RZM32 SJI32 STE32 TDA32 TMW32 TWS32 UGO32 UQK32 VAG32 VKC32 VTY32 WDU32 WNQ32 WXM32 BE4:BE7 BE9:BE20 BE25:BE39" xr:uid="{00000000-0002-0000-0000-000003000000}">
      <formula1>"第一名,第二名,第三名"</formula1>
    </dataValidation>
    <dataValidation type="list" allowBlank="1" showInputMessage="1" showErrorMessage="1" sqref="BF22 KS32 LB32 UO32 UX32 AEK32 AET32 AOG32 AOP32 AYC32 AYL32 BHY32 BIH32 BRU32 BSD32 CBQ32 CBZ32 CLM32 CLV32 CVI32 CVR32 DFE32 DFN32 DPA32 DPJ32 DYW32 DZF32 EIS32 EJB32 ESO32 ESX32 FCK32 FCT32 FMG32 FMP32 FWC32 FWL32 GFY32 GGH32 GPU32 GQD32 GZQ32 GZZ32 HJM32 HJV32 HTI32 HTR32 IDE32 IDN32 INA32 INJ32 IWW32 IXF32 JGS32 JHB32 JQO32 JQX32 KAK32 KAT32 KKG32 KKP32 KUC32 KUL32 LDY32 LEH32 LNU32 LOD32 LXQ32 LXZ32 MHM32 MHV32 MRI32 MRR32 NBE32 NBN32 NLA32 NLJ32 NUW32 NVF32 OES32 OFB32 OOO32 OOX32 OYK32 OYT32 PIG32 PIP32 PSC32 PSL32 QBY32 QCH32 QLU32 QMD32 QVQ32 QVZ32 RFM32 RFV32 RPI32 RPR32 RZE32 RZN32 SJA32 SJJ32 SSW32 STF32 TCS32 TDB32 TMO32 TMX32 TWK32 TWT32 UGG32 UGP32 UQC32 UQL32 UZY32 VAH32 VJU32 VKD32 VTQ32 VTZ32 WDM32 WDV32 WNI32 WNR32 WXE32 WXN32 AW4:AW7 AW9:AW39 BF4:BF7 BF9:BF20 BF25:BF39" xr:uid="{00000000-0002-0000-0000-000004000000}">
      <formula1>"正式成员,侯补成员"</formula1>
    </dataValidation>
    <dataValidation type="list" allowBlank="1" showInputMessage="1" showErrorMessage="1" sqref="J25" xr:uid="{00000000-0002-0000-0000-000005000000}">
      <formula1>"国家级,省级,校级、市级,学部级,校级、市级三好学生"</formula1>
    </dataValidation>
    <dataValidation type="list" allowBlank="1" showInputMessage="1" showErrorMessage="1" sqref="JB32 SX32 ACT32 AMP32 AWL32 BGH32 BQD32 BZZ32 CJV32 CTR32 DDN32 DNJ32 DXF32 EHB32 EQX32 FAT32 FKP32 FUL32 GEH32 GOD32 GXZ32 HHV32 HRR32 IBN32 ILJ32 IVF32 JFB32 JOX32 JYT32 KIP32 KSL32 LCH32 LMD32 LVZ32 MFV32 MPR32 MZN32 NJJ32 NTF32 ODB32 OMX32 OWT32 PGP32 PQL32 QAH32 QKD32 QTZ32 RDV32 RNR32 RXN32 SHJ32 SRF32 TBB32 TKX32 TUT32 UEP32 UOL32 UYH32 VID32 VRZ32 WBV32 WLR32 WVN32 F4:F7 F9:F39" xr:uid="{00000000-0002-0000-0000-000006000000}">
      <formula1>"≥2年"</formula1>
    </dataValidation>
    <dataValidation type="list" allowBlank="1" showInputMessage="1" showErrorMessage="1" sqref="JD32 SZ32 ACV32 AMR32 AWN32 BGJ32 BQF32 CAB32 CJX32 CTT32 DDP32 DNL32 DXH32 EHD32 EQZ32 FAV32 FKR32 FUN32 GEJ32 GOF32 GYB32 HHX32 HRT32 IBP32 ILL32 IVH32 JFD32 JOZ32 JYV32 KIR32 KSN32 LCJ32 LMF32 LWB32 MFX32 MPT32 MZP32 NJL32 NTH32 ODD32 OMZ32 OWV32 PGR32 PQN32 QAJ32 QKF32 QUB32 RDX32 RNT32 RXP32 SHL32 SRH32 TBD32 TKZ32 TUV32 UER32 UON32 UYJ32 VIF32 VSB32 WBX32 WLT32 WVP32 H4:H7 H10:H39" xr:uid="{00000000-0002-0000-0000-000007000000}">
      <formula1>"平均每学年≥36h,平均每学年≥54h"</formula1>
    </dataValidation>
    <dataValidation type="list" allowBlank="1" showInputMessage="1" showErrorMessage="1" sqref="JJ32 TF32 ADB32 AMX32 AWT32 BGP32 BQL32 CAH32 CKD32 CTZ32 DDV32 DNR32 DXN32 EHJ32 ERF32 FBB32 FKX32 FUT32 GEP32 GOL32 GYH32 HID32 HRZ32 IBV32 ILR32 IVN32 JFJ32 JPF32 JZB32 KIX32 KST32 LCP32 LML32 LWH32 MGD32 MPZ32 MZV32 NJR32 NTN32 ODJ32 ONF32 OXB32 PGX32 PQT32 QAP32 QKL32 QUH32 RED32 RNZ32 RXV32 SHR32 SRN32 TBJ32 TLF32 TVB32 UEX32 UOT32 UYP32 VIL32 VSH32 WCD32 WLZ32 WVV32 N4:N7 N9:N39" xr:uid="{00000000-0002-0000-0000-000008000000}">
      <formula1>"3个月以上,1-3个月,1个月以内"</formula1>
    </dataValidation>
    <dataValidation type="list" allowBlank="1" showInputMessage="1" showErrorMessage="1" sqref="JM32 KL32 TI32 UH32 ADE32 AED32 ANA32 ANZ32 AWW32 AXV32 BGS32 BHR32 BQO32 BRN32 CAK32 CBJ32 CKG32 CLF32 CUC32 CVB32 DDY32 DEX32 DNU32 DOT32 DXQ32 DYP32 EHM32 EIL32 ERI32 ESH32 FBE32 FCD32 FLA32 FLZ32 FUW32 FVV32 GES32 GFR32 GOO32 GPN32 GYK32 GZJ32 HIG32 HJF32 HSC32 HTB32 IBY32 ICX32 ILU32 IMT32 IVQ32 IWP32 JFM32 JGL32 JPI32 JQH32 JZE32 KAD32 KJA32 KJZ32 KSW32 KTV32 LCS32 LDR32 LMO32 LNN32 LWK32 LXJ32 MGG32 MHF32 MQC32 MRB32 MZY32 NAX32 NJU32 NKT32 NTQ32 NUP32 ODM32 OEL32 ONI32 OOH32 OXE32 OYD32 PHA32 PHZ32 PQW32 PRV32 QAS32 QBR32 QKO32 QLN32 QUK32 QVJ32 REG32 RFF32 ROC32 RPB32 RXY32 RYX32 SHU32 SIT32 SRQ32 SSP32 TBM32 TCL32 TLI32 TMH32 TVE32 TWD32 UFA32 UFZ32 UOW32 UPV32 UYS32 UZR32 VIO32 VJN32 VSK32 VTJ32 WCG32 WDF32 WMC32 WNB32 WVY32 WWX32 Q4:Q7 Q9:Q39 AP4:AP7 AP9:AP11 AP13:AP15 AP17:AP20 AP22:AP39" xr:uid="{00000000-0002-0000-0000-000009000000}">
      <formula1>"国家级,省级,校级"</formula1>
    </dataValidation>
    <dataValidation type="list" allowBlank="1" showInputMessage="1" showErrorMessage="1" sqref="JN32 JW32 TJ32 TS32 ADF32 ADO32 ANB32 ANK32 AWX32 AXG32 BGT32 BHC32 BQP32 BQY32 CAL32 CAU32 CKH32 CKQ32 CUD32 CUM32 DDZ32 DEI32 DNV32 DOE32 DXR32 DYA32 EHN32 EHW32 ERJ32 ERS32 FBF32 FBO32 FLB32 FLK32 FUX32 FVG32 GET32 GFC32 GOP32 GOY32 GYL32 GYU32 HIH32 HIQ32 HSD32 HSM32 IBZ32 ICI32 ILV32 IME32 IVR32 IWA32 JFN32 JFW32 JPJ32 JPS32 JZF32 JZO32 KJB32 KJK32 KSX32 KTG32 LCT32 LDC32 LMP32 LMY32 LWL32 LWU32 MGH32 MGQ32 MQD32 MQM32 MZZ32 NAI32 NJV32 NKE32 NTR32 NUA32 ODN32 ODW32 ONJ32 ONS32 OXF32 OXO32 PHB32 PHK32 PQX32 PRG32 QAT32 QBC32 QKP32 QKY32 QUL32 QUU32 REH32 REQ32 ROD32 ROM32 RXZ32 RYI32 SHV32 SIE32 SRR32 SSA32 TBN32 TBW32 TLJ32 TLS32 TVF32 TVO32 UFB32 UFK32 UOX32 UPG32 UYT32 UZC32 VIP32 VIY32 VSL32 VSU32 WCH32 WCQ32 WMD32 WMM32 WVZ32 WWI32 R4:R7 R9:R39 AA4:AA7 AA9:AA21 AA23:AA39" xr:uid="{00000000-0002-0000-0000-00000A000000}">
      <formula1>"主持人,成员"</formula1>
    </dataValidation>
    <dataValidation type="list" allowBlank="1" showInputMessage="1" showErrorMessage="1" sqref="JP32 JT32 JY32 TL32 TP32 TU32 ADH32 ADL32 ADQ32 AND32 ANH32 ANM32 AWZ32 AXD32 AXI32 BGV32 BGZ32 BHE32 BQR32 BQV32 BRA32 CAN32 CAR32 CAW32 CKJ32 CKN32 CKS32 CUF32 CUJ32 CUO32 DEB32 DEF32 DEK32 DNX32 DOB32 DOG32 DXT32 DXX32 DYC32 EHP32 EHT32 EHY32 ERL32 ERP32 ERU32 FBH32 FBL32 FBQ32 FLD32 FLH32 FLM32 FUZ32 FVD32 FVI32 GEV32 GEZ32 GFE32 GOR32 GOV32 GPA32 GYN32 GYR32 GYW32 HIJ32 HIN32 HIS32 HSF32 HSJ32 HSO32 ICB32 ICF32 ICK32 ILX32 IMB32 IMG32 IVT32 IVX32 IWC32 JFP32 JFT32 JFY32 JPL32 JPP32 JPU32 JZH32 JZL32 JZQ32 KJD32 KJH32 KJM32 KSZ32 KTD32 KTI32 LCV32 LCZ32 LDE32 LMR32 LMV32 LNA32 LWN32 LWR32 LWW32 MGJ32 MGN32 MGS32 MQF32 MQJ32 MQO32 NAB32 NAF32 NAK32 NJX32 NKB32 NKG32 NTT32 NTX32 NUC32 ODP32 ODT32 ODY32 ONL32 ONP32 ONU32 OXH32 OXL32 OXQ32 PHD32 PHH32 PHM32 PQZ32 PRD32 PRI32 QAV32 QAZ32 QBE32 QKR32 QKV32 QLA32 QUN32 QUR32 QUW32 REJ32 REN32 RES32 ROF32 ROJ32 ROO32 RYB32 RYF32 RYK32 SHX32 SIB32 SIG32 SRT32 SRX32 SSC32 TBP32 TBT32 TBY32 TLL32 TLP32 TLU32 TVH32 TVL32 TVQ32 UFD32 UFH32 UFM32 UOZ32 UPD32 UPI32 UYV32 UYZ32 UZE32 VIR32 VIV32 VJA32 VSN32 VSR32 VSW32 WCJ32 WCN32 WCS32 WMF32 WMJ32 WMO32 WWB32 WWF32 WWK32 T4:T7 T9:T39 X4:X7 X9:X39 AC4:AC7 AC10:AC13 AC15:AC16 AC18:AC21 AC24:AC37" xr:uid="{00000000-0002-0000-0000-00000B000000}">
      <formula1>"优秀,合格"</formula1>
    </dataValidation>
    <dataValidation type="list" allowBlank="1" showInputMessage="1" showErrorMessage="1" sqref="JX32 TT32 ADP32 ANL32 AXH32 BHD32 BQZ32 CAV32 CKR32 CUN32 DEJ32 DOF32 DYB32 EHX32 ERT32 FBP32 FLL32 FVH32 GFD32 GOZ32 GYV32 HIR32 HSN32 ICJ32 IMF32 IWB32 JFX32 JPT32 JZP32 KJL32 KTH32 LDD32 LMZ32 LWV32 MGR32 MQN32 NAJ32 NKF32 NUB32 ODX32 ONT32 OXP32 PHL32 PRH32 QBD32 QKZ32 QUV32 RER32 RON32 RYJ32 SIF32 SSB32 TBX32 TLT32 TVP32 UFL32 UPH32 UZD32 VIZ32 VSV32 WCR32 WMN32 WWJ32 AB4:AB7 AB9:AB21 AB23:AB39" xr:uid="{00000000-0002-0000-0000-00000C000000}">
      <formula1>"结题"</formula1>
    </dataValidation>
    <dataValidation type="list" allowBlank="1" showInputMessage="1" showErrorMessage="1" sqref="KD32 TZ32 ADV32 ANR32 AXN32 BHJ32 BRF32 CBB32 CKX32 CUT32 DEP32 DOL32 DYH32 EID32 ERZ32 FBV32 FLR32 FVN32 GFJ32 GPF32 GZB32 HIX32 HST32 ICP32 IML32 IWH32 JGD32 JPZ32 JZV32 KJR32 KTN32 LDJ32 LNF32 LXB32 MGX32 MQT32 NAP32 NKL32 NUH32 OED32 ONZ32 OXV32 PHR32 PRN32 QBJ32 QLF32 QVB32 REX32 ROT32 RYP32 SIL32 SSH32 TCD32 TLZ32 TVV32 UFR32 UPN32 UZJ32 VJF32 VTB32 WCX32 WMT32 WWP32 AH4:AH7 AH9:AH39" xr:uid="{00000000-0002-0000-0000-00000D000000}">
      <formula1>"SCI论文,核心期刊,省级 普通期刊"</formula1>
    </dataValidation>
    <dataValidation type="list" allowBlank="1" showInputMessage="1" showErrorMessage="1" sqref="KE32 KI32 UA32 UE32 ADW32 AEA32 ANS32 ANW32 AXO32 AXS32 BHK32 BHO32 BRG32 BRK32 CBC32 CBG32 CKY32 CLC32 CUU32 CUY32 DEQ32 DEU32 DOM32 DOQ32 DYI32 DYM32 EIE32 EII32 ESA32 ESE32 FBW32 FCA32 FLS32 FLW32 FVO32 FVS32 GFK32 GFO32 GPG32 GPK32 GZC32 GZG32 HIY32 HJC32 HSU32 HSY32 ICQ32 ICU32 IMM32 IMQ32 IWI32 IWM32 JGE32 JGI32 JQA32 JQE32 JZW32 KAA32 KJS32 KJW32 KTO32 KTS32 LDK32 LDO32 LNG32 LNK32 LXC32 LXG32 MGY32 MHC32 MQU32 MQY32 NAQ32 NAU32 NKM32 NKQ32 NUI32 NUM32 OEE32 OEI32 OOA32 OOE32 OXW32 OYA32 PHS32 PHW32 PRO32 PRS32 QBK32 QBO32 QLG32 QLK32 QVC32 QVG32 REY32 RFC32 ROU32 ROY32 RYQ32 RYU32 SIM32 SIQ32 SSI32 SSM32 TCE32 TCI32 TMA32 TME32 TVW32 TWA32 UFS32 UFW32 UPO32 UPS32 UZK32 UZO32 VJG32 VJK32 VTC32 VTG32 WCY32 WDC32 WMU32 WMY32 WWQ32 WWU32 AI4:AI7 AI9:AI39 AM4:AM7 AM9:AM39" xr:uid="{00000000-0002-0000-0000-00000E000000}">
      <formula1>"排名第一,排名2-3位,排名4-5位"</formula1>
    </dataValidation>
    <dataValidation type="list" allowBlank="1" showInputMessage="1" showErrorMessage="1" sqref="KH32 UD32 ADZ32 ANV32 AXR32 BHN32 BRJ32 CBF32 CLB32 CUX32 DET32 DOP32 DYL32 EIH32 ESD32 FBZ32 FLV32 FVR32 GFN32 GPJ32 GZF32 HJB32 HSX32 ICT32 IMP32 IWL32 JGH32 JQD32 JZZ32 KJV32 KTR32 LDN32 LNJ32 LXF32 MHB32 MQX32 NAT32 NKP32 NUL32 OEH32 OOD32 OXZ32 PHV32 PRR32 QBN32 QLJ32 QVF32 RFB32 ROX32 RYT32 SIP32 SSL32 TCH32 TMD32 TVZ32 UFV32 UPR32 UZN32 VJJ32 VTF32 WDB32 WMX32 WWT32 AL4:AL7 AL9:AL39" xr:uid="{00000000-0002-0000-0000-00000F000000}">
      <formula1>"实用专利,发明专利"</formula1>
    </dataValidation>
    <dataValidation type="list" allowBlank="1" showInputMessage="1" showErrorMessage="1" sqref="KN32 UJ32 AEF32 AOB32 AXX32 BHT32 BRP32 CBL32 CLH32 CVD32 DEZ32 DOV32 DYR32 EIN32 ESJ32 FCF32 FMB32 FVX32 GFT32 GPP32 GZL32 HJH32 HTD32 ICZ32 IMV32 IWR32 JGN32 JQJ32 KAF32 KKB32 KTX32 LDT32 LNP32 LXL32 MHH32 MRD32 NAZ32 NKV32 NUR32 OEN32 OOJ32 OYF32 PIB32 PRX32 QBT32 QLP32 QVL32 RFH32 RPD32 RYZ32 SIV32 SSR32 TCN32 TMJ32 TWF32 UGB32 UPX32 UZT32 VJP32 VTL32 WDH32 WND32 WWZ32 AR4:AR7 AR9:AR11 AR13:AR15 AR17:AR20 AR22:AR39" xr:uid="{00000000-0002-0000-0000-000010000000}">
      <formula1>"排名第一,排名2、3,其它成员"</formula1>
    </dataValidation>
    <dataValidation type="list" allowBlank="1" showInputMessage="1" showErrorMessage="1" sqref="KQ32 KV32 UM32 UR32 AEI32 AEN32 AOE32 AOJ32 AYA32 AYF32 BHW32 BIB32 BRS32 BRX32 CBO32 CBT32 CLK32 CLP32 CVG32 CVL32 DFC32 DFH32 DOY32 DPD32 DYU32 DYZ32 EIQ32 EIV32 ESM32 ESR32 FCI32 FCN32 FME32 FMJ32 FWA32 FWF32 GFW32 GGB32 GPS32 GPX32 GZO32 GZT32 HJK32 HJP32 HTG32 HTL32 IDC32 IDH32 IMY32 IND32 IWU32 IWZ32 JGQ32 JGV32 JQM32 JQR32 KAI32 KAN32 KKE32 KKJ32 KUA32 KUF32 LDW32 LEB32 LNS32 LNX32 LXO32 LXT32 MHK32 MHP32 MRG32 MRL32 NBC32 NBH32 NKY32 NLD32 NUU32 NUZ32 OEQ32 OEV32 OOM32 OOR32 OYI32 OYN32 PIE32 PIJ32 PSA32 PSF32 QBW32 QCB32 QLS32 QLX32 QVO32 QVT32 RFK32 RFP32 RPG32 RPL32 RZC32 RZH32 SIY32 SJD32 SSU32 SSZ32 TCQ32 TCV32 TMM32 TMR32 TWI32 TWN32 UGE32 UGJ32 UQA32 UQF32 UZW32 VAB32 VJS32 VJX32 VTO32 VTT32 WDK32 WDP32 WNG32 WNL32 WXC32 WXH32 AU4:AU7 AU9:AU39 AZ4:AZ7 AZ9:AZ27 AZ29:AZ39" xr:uid="{00000000-0002-0000-0000-000011000000}">
      <formula1>"国家级,省级,校级(含学部)"</formula1>
    </dataValidation>
  </dataValidations>
  <pageMargins left="0.7" right="0.7" top="0.75" bottom="0.75" header="0.3" footer="0.3"/>
  <pageSetup paperSize="9" orientation="portrait"/>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sudani</dc:creator>
  <cp:lastModifiedBy>Administrator</cp:lastModifiedBy>
  <dcterms:created xsi:type="dcterms:W3CDTF">2020-09-21T00:30:00Z</dcterms:created>
  <dcterms:modified xsi:type="dcterms:W3CDTF">2025-09-10T08:49:50Z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618609c7778847c58ce9322b4393a367_22</vt:lpwstr>
  </property>
  <property fmtid="{D5CDD505-2E9C-101B-9397-08002B2CF9AE}" pid="3" name="KSOProductBuildVer">
    <vt:lpwstr>2052-12.1.0.22529</vt:lpwstr>
  </property>
</Properties>
</file>