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bookViews>
  <sheets>
    <sheet name="21级助学金" sheetId="2" r:id="rId1"/>
    <sheet name="20级助学金" sheetId="1" r:id="rId2"/>
    <sheet name="19级助学金" sheetId="3" r:id="rId3"/>
    <sheet name="工业园和周氏" sheetId="4" r:id="rId4"/>
  </sheets>
  <calcPr calcId="144525"/>
</workbook>
</file>

<file path=xl/comments1.xml><?xml version="1.0" encoding="utf-8"?>
<comments xmlns="http://schemas.openxmlformats.org/spreadsheetml/2006/main">
  <authors>
    <author>祁子严</author>
  </authors>
  <commentList>
    <comment ref="V2" authorId="0">
      <text>
        <r>
          <rPr>
            <b/>
            <sz val="9"/>
            <rFont val="宋体"/>
            <charset val="134"/>
          </rPr>
          <t>祁子严:</t>
        </r>
        <r>
          <rPr>
            <sz val="9"/>
            <rFont val="宋体"/>
            <charset val="134"/>
          </rPr>
          <t xml:space="preserve">
</t>
        </r>
      </text>
    </comment>
  </commentList>
</comments>
</file>

<file path=xl/sharedStrings.xml><?xml version="1.0" encoding="utf-8"?>
<sst xmlns="http://schemas.openxmlformats.org/spreadsheetml/2006/main" count="207" uniqueCount="127">
  <si>
    <r>
      <rPr>
        <b/>
        <sz val="12"/>
        <rFont val="Times New Roman"/>
        <charset val="134"/>
      </rPr>
      <t>2021-2022</t>
    </r>
    <r>
      <rPr>
        <b/>
        <sz val="12"/>
        <rFont val="宋体"/>
        <charset val="134"/>
      </rPr>
      <t>学年苏州医学院评优、评奖统一评审汇总表</t>
    </r>
  </si>
  <si>
    <r>
      <rPr>
        <sz val="12"/>
        <rFont val="宋体"/>
        <charset val="134"/>
      </rPr>
      <t>序号</t>
    </r>
  </si>
  <si>
    <t>学院（所）</t>
  </si>
  <si>
    <r>
      <rPr>
        <sz val="12"/>
        <rFont val="宋体"/>
        <charset val="134"/>
      </rPr>
      <t>姓名</t>
    </r>
  </si>
  <si>
    <r>
      <rPr>
        <sz val="12"/>
        <rFont val="宋体"/>
        <charset val="134"/>
      </rPr>
      <t>学号</t>
    </r>
  </si>
  <si>
    <r>
      <rPr>
        <sz val="12"/>
        <rFont val="宋体"/>
        <charset val="134"/>
      </rPr>
      <t>专业</t>
    </r>
  </si>
  <si>
    <t>学习成绩</t>
  </si>
  <si>
    <r>
      <rPr>
        <sz val="12"/>
        <rFont val="宋体"/>
        <charset val="134"/>
      </rPr>
      <t>科研成果</t>
    </r>
  </si>
  <si>
    <r>
      <rPr>
        <sz val="12"/>
        <rFont val="宋体"/>
        <charset val="134"/>
      </rPr>
      <t>社会工作及获奖</t>
    </r>
  </si>
  <si>
    <t>学术与科研活动成绩</t>
  </si>
  <si>
    <t>社会活动成绩</t>
  </si>
  <si>
    <t>总成绩</t>
  </si>
  <si>
    <t>参评类别（周氏硕士、周氏博士、工业园区奖学金、学术标兵、优秀研究生、优秀研究生干部、优秀毕业生）</t>
  </si>
  <si>
    <r>
      <rPr>
        <sz val="12"/>
        <rFont val="宋体"/>
        <charset val="134"/>
      </rPr>
      <t>论文</t>
    </r>
  </si>
  <si>
    <r>
      <rPr>
        <sz val="12"/>
        <rFont val="宋体"/>
        <charset val="134"/>
      </rPr>
      <t>项目</t>
    </r>
  </si>
  <si>
    <r>
      <rPr>
        <sz val="12"/>
        <rFont val="宋体"/>
        <charset val="134"/>
      </rPr>
      <t>获奖</t>
    </r>
  </si>
  <si>
    <r>
      <rPr>
        <sz val="12"/>
        <rFont val="宋体"/>
        <charset val="134"/>
      </rPr>
      <t>题名</t>
    </r>
  </si>
  <si>
    <r>
      <rPr>
        <sz val="12"/>
        <rFont val="宋体"/>
        <charset val="134"/>
      </rPr>
      <t>刊名</t>
    </r>
  </si>
  <si>
    <r>
      <rPr>
        <sz val="12"/>
        <rFont val="宋体"/>
        <charset val="134"/>
      </rPr>
      <t>类别（</t>
    </r>
    <r>
      <rPr>
        <sz val="12"/>
        <rFont val="Times New Roman"/>
        <charset val="134"/>
      </rPr>
      <t>SCI/SCIE/</t>
    </r>
    <r>
      <rPr>
        <sz val="12"/>
        <rFont val="宋体"/>
        <charset val="134"/>
      </rPr>
      <t>核心期刊</t>
    </r>
    <r>
      <rPr>
        <sz val="12"/>
        <rFont val="Times New Roman"/>
        <charset val="134"/>
      </rPr>
      <t>/</t>
    </r>
    <r>
      <rPr>
        <sz val="12"/>
        <rFont val="宋体"/>
        <charset val="134"/>
      </rPr>
      <t>普通期刊</t>
    </r>
    <r>
      <rPr>
        <sz val="12"/>
        <rFont val="Times New Roman"/>
        <charset val="134"/>
      </rPr>
      <t>)</t>
    </r>
  </si>
  <si>
    <r>
      <rPr>
        <sz val="12"/>
        <rFont val="宋体"/>
        <charset val="134"/>
      </rPr>
      <t>作者排名</t>
    </r>
  </si>
  <si>
    <t>排名位次
（限并列一、二作者）</t>
  </si>
  <si>
    <r>
      <rPr>
        <sz val="12"/>
        <rFont val="宋体"/>
        <charset val="134"/>
      </rPr>
      <t>影响因子</t>
    </r>
  </si>
  <si>
    <r>
      <rPr>
        <sz val="12"/>
        <rFont val="宋体"/>
        <charset val="134"/>
      </rPr>
      <t>大类分区</t>
    </r>
  </si>
  <si>
    <t>见刊时间
（年/月）</t>
  </si>
  <si>
    <r>
      <rPr>
        <sz val="12"/>
        <rFont val="宋体"/>
        <charset val="134"/>
      </rPr>
      <t>第一单位</t>
    </r>
  </si>
  <si>
    <t>校、省、部、国家级</t>
  </si>
  <si>
    <t>医学部药学院</t>
  </si>
  <si>
    <t>田禾</t>
  </si>
  <si>
    <t>药学</t>
  </si>
  <si>
    <t>/</t>
  </si>
  <si>
    <r>
      <rPr>
        <sz val="12"/>
        <rFont val="Times New Roman"/>
        <charset val="134"/>
      </rPr>
      <t>1.</t>
    </r>
    <r>
      <rPr>
        <sz val="12"/>
        <rFont val="宋体"/>
        <charset val="134"/>
      </rPr>
      <t>担任研究生会干事</t>
    </r>
    <r>
      <rPr>
        <sz val="12"/>
        <rFont val="Times New Roman"/>
        <charset val="134"/>
      </rPr>
      <t xml:space="preserve">                   2.</t>
    </r>
    <r>
      <rPr>
        <sz val="12"/>
        <rFont val="宋体"/>
        <charset val="134"/>
      </rPr>
      <t>参与举办</t>
    </r>
    <r>
      <rPr>
        <sz val="12"/>
        <rFont val="Times New Roman"/>
        <charset val="134"/>
      </rPr>
      <t>2020</t>
    </r>
    <r>
      <rPr>
        <sz val="12"/>
        <rFont val="宋体"/>
        <charset val="134"/>
      </rPr>
      <t>年药学院</t>
    </r>
    <r>
      <rPr>
        <sz val="12"/>
        <rFont val="宋体"/>
        <charset val="134"/>
      </rPr>
      <t>“</t>
    </r>
    <r>
      <rPr>
        <sz val="12"/>
        <rFont val="宋体"/>
        <charset val="134"/>
      </rPr>
      <t>元旦游园会活动</t>
    </r>
    <r>
      <rPr>
        <sz val="12"/>
        <rFont val="宋体"/>
        <charset val="134"/>
      </rPr>
      <t>”</t>
    </r>
  </si>
  <si>
    <r>
      <rPr>
        <b/>
        <sz val="12"/>
        <rFont val="Times New Roman"/>
        <charset val="134"/>
      </rPr>
      <t>5</t>
    </r>
    <r>
      <rPr>
        <b/>
        <sz val="12"/>
        <rFont val="宋体"/>
        <charset val="134"/>
      </rPr>
      <t>分</t>
    </r>
    <r>
      <rPr>
        <sz val="12"/>
        <rFont val="宋体"/>
        <charset val="134"/>
      </rPr>
      <t>：干事+2、文体活动+3</t>
    </r>
  </si>
  <si>
    <t>苏州市扶贫基金会助学金</t>
  </si>
  <si>
    <t>药学院</t>
  </si>
  <si>
    <t>李阳婧</t>
  </si>
  <si>
    <r>
      <rPr>
        <sz val="12"/>
        <rFont val="Times New Roman"/>
        <charset val="134"/>
      </rPr>
      <t>1</t>
    </r>
    <r>
      <rPr>
        <sz val="12"/>
        <rFont val="宋体"/>
        <charset val="134"/>
      </rPr>
      <t>、</t>
    </r>
    <r>
      <rPr>
        <sz val="12"/>
        <rFont val="Times New Roman"/>
        <charset val="134"/>
      </rPr>
      <t xml:space="preserve"> 21</t>
    </r>
    <r>
      <rPr>
        <sz val="12"/>
        <rFont val="宋体"/>
        <charset val="134"/>
      </rPr>
      <t>学硕副班长</t>
    </r>
  </si>
  <si>
    <r>
      <rPr>
        <b/>
        <sz val="12"/>
        <rFont val="Times New Roman"/>
        <charset val="134"/>
      </rPr>
      <t>9</t>
    </r>
    <r>
      <rPr>
        <b/>
        <sz val="12"/>
        <rFont val="宋体"/>
        <charset val="134"/>
      </rPr>
      <t>分</t>
    </r>
    <r>
      <rPr>
        <sz val="12"/>
        <rFont val="宋体"/>
        <charset val="134"/>
      </rPr>
      <t>：副班长</t>
    </r>
    <r>
      <rPr>
        <sz val="12"/>
        <rFont val="Times New Roman"/>
        <charset val="134"/>
      </rPr>
      <t>+6</t>
    </r>
    <r>
      <rPr>
        <sz val="12"/>
        <rFont val="宋体"/>
        <charset val="134"/>
      </rPr>
      <t>、文体活动（元旦晚会）</t>
    </r>
    <r>
      <rPr>
        <sz val="12"/>
        <rFont val="Times New Roman"/>
        <charset val="134"/>
      </rPr>
      <t>+3</t>
    </r>
  </si>
  <si>
    <r>
      <rPr>
        <sz val="12"/>
        <rFont val="宋体"/>
        <charset val="134"/>
      </rPr>
      <t>苏州市扶贫基金会</t>
    </r>
    <r>
      <rPr>
        <sz val="12"/>
        <rFont val="宋体"/>
        <charset val="134"/>
      </rPr>
      <t>助学金</t>
    </r>
  </si>
  <si>
    <t>总分</t>
  </si>
  <si>
    <t>赵婧雯</t>
  </si>
  <si>
    <t>药学专硕</t>
  </si>
  <si>
    <r>
      <rPr>
        <sz val="11"/>
        <color indexed="8"/>
        <rFont val="宋体"/>
        <charset val="134"/>
      </rPr>
      <t>一种分析天平称量配件组合收纳装置</t>
    </r>
    <r>
      <rPr>
        <sz val="11"/>
        <color indexed="8"/>
        <rFont val="Times New Roman"/>
        <charset val="134"/>
      </rPr>
      <t xml:space="preserve"> </t>
    </r>
    <r>
      <rPr>
        <sz val="11"/>
        <color indexed="8"/>
        <rFont val="宋体"/>
        <charset val="134"/>
      </rPr>
      <t>专利授权号</t>
    </r>
    <r>
      <rPr>
        <sz val="11"/>
        <color indexed="8"/>
        <rFont val="Times New Roman"/>
        <charset val="134"/>
      </rPr>
      <t xml:space="preserve">:202120397765.9 </t>
    </r>
    <r>
      <rPr>
        <sz val="11"/>
        <color indexed="10"/>
        <rFont val="Times New Roman"/>
        <charset val="134"/>
      </rPr>
      <t>50</t>
    </r>
  </si>
  <si>
    <t>苏州大学</t>
  </si>
  <si>
    <r>
      <rPr>
        <u/>
        <sz val="11"/>
        <color indexed="8"/>
        <rFont val="Times New Roman"/>
        <charset val="134"/>
      </rPr>
      <t>1.</t>
    </r>
    <r>
      <rPr>
        <u/>
        <sz val="11"/>
        <color indexed="8"/>
        <rFont val="宋体"/>
        <charset val="134"/>
      </rPr>
      <t>江苏省科研与实践创新项目</t>
    </r>
    <r>
      <rPr>
        <u/>
        <sz val="11"/>
        <color indexed="8"/>
        <rFont val="Times New Roman"/>
        <charset val="134"/>
      </rPr>
      <t xml:space="preserve"> </t>
    </r>
    <r>
      <rPr>
        <u/>
        <sz val="11"/>
        <color indexed="10"/>
        <rFont val="Times New Roman"/>
        <charset val="134"/>
      </rPr>
      <t>10</t>
    </r>
    <r>
      <rPr>
        <u/>
        <sz val="11"/>
        <color rgb="FFFF0000"/>
        <rFont val="宋体"/>
        <charset val="134"/>
      </rPr>
      <t>？</t>
    </r>
    <r>
      <rPr>
        <u/>
        <sz val="11"/>
        <color indexed="10"/>
        <rFont val="Times New Roman"/>
        <charset val="134"/>
      </rPr>
      <t xml:space="preserve">
</t>
    </r>
    <r>
      <rPr>
        <u/>
        <sz val="11"/>
        <color rgb="FFFF0000"/>
        <rFont val="宋体"/>
        <charset val="134"/>
      </rPr>
      <t>（仅申请未结题</t>
    </r>
    <r>
      <rPr>
        <u/>
        <sz val="11"/>
        <color rgb="FFFF0000"/>
        <rFont val="微软雅黑"/>
        <charset val="134"/>
      </rPr>
      <t>，加不加都不影响排序名次</t>
    </r>
    <r>
      <rPr>
        <u/>
        <sz val="11"/>
        <color rgb="FFFF0000"/>
        <rFont val="宋体"/>
        <charset val="134"/>
      </rPr>
      <t>）</t>
    </r>
  </si>
  <si>
    <r>
      <rPr>
        <sz val="12"/>
        <rFont val="Times New Roman"/>
        <charset val="134"/>
      </rPr>
      <t>20</t>
    </r>
    <r>
      <rPr>
        <sz val="12"/>
        <rFont val="宋体"/>
        <charset val="134"/>
      </rPr>
      <t>专硕副班长</t>
    </r>
    <r>
      <rPr>
        <sz val="11"/>
        <color indexed="10"/>
        <rFont val="Times New Roman"/>
        <charset val="134"/>
      </rPr>
      <t xml:space="preserve"> 6
</t>
    </r>
    <r>
      <rPr>
        <sz val="11"/>
        <rFont val="宋体"/>
        <charset val="134"/>
      </rPr>
      <t>第三届金鸡湖技能邀请赛生物医药色谱分析技术全国公开挑战赛获得“精英奖”</t>
    </r>
    <r>
      <rPr>
        <sz val="11"/>
        <color indexed="10"/>
        <rFont val="Times New Roman"/>
        <charset val="134"/>
      </rPr>
      <t>3</t>
    </r>
  </si>
  <si>
    <t>苏州扶贫基金助学金</t>
  </si>
  <si>
    <t>余晓晓</t>
  </si>
  <si>
    <r>
      <rPr>
        <sz val="11"/>
        <color indexed="8"/>
        <rFont val="宋体"/>
        <charset val="134"/>
      </rPr>
      <t>一种针筒式滤膜过滤器收纳盒</t>
    </r>
    <r>
      <rPr>
        <sz val="11"/>
        <color indexed="8"/>
        <rFont val="Times New Roman"/>
        <charset val="134"/>
      </rPr>
      <t xml:space="preserve"> </t>
    </r>
    <r>
      <rPr>
        <sz val="11"/>
        <color indexed="10"/>
        <rFont val="Times New Roman"/>
        <charset val="134"/>
      </rPr>
      <t>50</t>
    </r>
  </si>
  <si>
    <r>
      <rPr>
        <sz val="11"/>
        <color indexed="8"/>
        <rFont val="宋体"/>
        <charset val="134"/>
      </rPr>
      <t>新媒体部部长</t>
    </r>
    <r>
      <rPr>
        <sz val="11"/>
        <color indexed="8"/>
        <rFont val="Times New Roman"/>
        <charset val="134"/>
      </rPr>
      <t xml:space="preserve"> </t>
    </r>
    <r>
      <rPr>
        <sz val="11"/>
        <color indexed="10"/>
        <rFont val="Times New Roman"/>
        <charset val="134"/>
      </rPr>
      <t xml:space="preserve">6 </t>
    </r>
    <r>
      <rPr>
        <sz val="11"/>
        <color indexed="8"/>
        <rFont val="宋体"/>
        <charset val="134"/>
      </rPr>
      <t>仪器共享平台防控消杀志愿者</t>
    </r>
    <r>
      <rPr>
        <sz val="11"/>
        <color indexed="8"/>
        <rFont val="Times New Roman"/>
        <charset val="134"/>
      </rPr>
      <t xml:space="preserve"> </t>
    </r>
    <r>
      <rPr>
        <sz val="11"/>
        <color indexed="10"/>
        <rFont val="Times New Roman"/>
        <charset val="134"/>
      </rPr>
      <t>3</t>
    </r>
  </si>
  <si>
    <t>排名</t>
  </si>
  <si>
    <t>姓名</t>
  </si>
  <si>
    <t>学号</t>
  </si>
  <si>
    <t>专业</t>
  </si>
  <si>
    <t>考试成绩</t>
  </si>
  <si>
    <t>题名</t>
  </si>
  <si>
    <t>刊名</t>
  </si>
  <si>
    <t>作者排名</t>
  </si>
  <si>
    <t>专利</t>
  </si>
  <si>
    <t>项目校、省、部、国家级</t>
  </si>
  <si>
    <t>社会活动</t>
  </si>
  <si>
    <t>备注</t>
  </si>
  <si>
    <r>
      <rPr>
        <sz val="12"/>
        <color rgb="FF000000"/>
        <rFont val="宋体"/>
        <charset val="134"/>
      </rPr>
      <t>医学部药学院</t>
    </r>
  </si>
  <si>
    <r>
      <rPr>
        <sz val="12"/>
        <rFont val="宋体"/>
        <charset val="134"/>
      </rPr>
      <t>闫娜</t>
    </r>
  </si>
  <si>
    <t>20194226019</t>
  </si>
  <si>
    <r>
      <rPr>
        <sz val="12"/>
        <rFont val="宋体"/>
        <charset val="134"/>
      </rPr>
      <t>药物分析学</t>
    </r>
  </si>
  <si>
    <r>
      <rPr>
        <sz val="12"/>
        <color rgb="FF000000"/>
        <rFont val="Times New Roman"/>
        <charset val="134"/>
      </rPr>
      <t>1. Characterization of degradation products of carrageenan by LC-QTOF/MS with a hypothetical database. Food Chemistry. (2022.2.19</t>
    </r>
    <r>
      <rPr>
        <sz val="12"/>
        <color rgb="FF000000"/>
        <rFont val="宋体"/>
        <charset val="134"/>
      </rPr>
      <t>，</t>
    </r>
    <r>
      <rPr>
        <sz val="12"/>
        <color rgb="FF000000"/>
        <rFont val="Times New Roman"/>
        <charset val="134"/>
      </rPr>
      <t>2</t>
    </r>
    <r>
      <rPr>
        <sz val="12"/>
        <color rgb="FF000000"/>
        <rFont val="宋体"/>
        <charset val="134"/>
      </rPr>
      <t>区，</t>
    </r>
    <r>
      <rPr>
        <sz val="12"/>
        <color rgb="FF000000"/>
        <rFont val="Times New Roman"/>
        <charset val="134"/>
      </rPr>
      <t>IF</t>
    </r>
    <r>
      <rPr>
        <sz val="12"/>
        <color rgb="FF000000"/>
        <rFont val="宋体"/>
        <charset val="134"/>
      </rPr>
      <t>：</t>
    </r>
    <r>
      <rPr>
        <sz val="12"/>
        <color rgb="FF000000"/>
        <rFont val="Times New Roman"/>
        <charset val="134"/>
      </rPr>
      <t xml:space="preserve">7.514) </t>
    </r>
    <r>
      <rPr>
        <sz val="12"/>
        <color rgb="FFFF0000"/>
        <rFont val="Times New Roman"/>
        <charset val="134"/>
      </rPr>
      <t>120</t>
    </r>
    <r>
      <rPr>
        <sz val="12"/>
        <color rgb="FF000000"/>
        <rFont val="Times New Roman"/>
        <charset val="134"/>
      </rPr>
      <t xml:space="preserve">
2.Analysis of heparinase derived LMWH products using a MHC 2D LC system linked to Q-TOF MS. Journal of Pharmaceutical and Biomedical Analysis. </t>
    </r>
    <r>
      <rPr>
        <sz val="12"/>
        <color rgb="FF000000"/>
        <rFont val="宋体"/>
        <charset val="134"/>
      </rPr>
      <t>（</t>
    </r>
    <r>
      <rPr>
        <sz val="12"/>
        <color rgb="FF000000"/>
        <rFont val="Times New Roman"/>
        <charset val="134"/>
      </rPr>
      <t>2022.1.29</t>
    </r>
    <r>
      <rPr>
        <sz val="12"/>
        <color rgb="FF000000"/>
        <rFont val="宋体"/>
        <charset val="134"/>
      </rPr>
      <t>，</t>
    </r>
    <r>
      <rPr>
        <sz val="12"/>
        <color rgb="FF000000"/>
        <rFont val="Times New Roman"/>
        <charset val="134"/>
      </rPr>
      <t>3</t>
    </r>
    <r>
      <rPr>
        <sz val="12"/>
        <color rgb="FF000000"/>
        <rFont val="宋体"/>
        <charset val="134"/>
      </rPr>
      <t>区，</t>
    </r>
    <r>
      <rPr>
        <sz val="12"/>
        <color rgb="FF000000"/>
        <rFont val="Times New Roman"/>
        <charset val="134"/>
      </rPr>
      <t>IF</t>
    </r>
    <r>
      <rPr>
        <sz val="12"/>
        <color rgb="FF000000"/>
        <rFont val="宋体"/>
        <charset val="134"/>
      </rPr>
      <t>：</t>
    </r>
    <r>
      <rPr>
        <sz val="12"/>
        <color rgb="FF000000"/>
        <rFont val="Times New Roman"/>
        <charset val="134"/>
      </rPr>
      <t>3.935</t>
    </r>
    <r>
      <rPr>
        <sz val="12"/>
        <color rgb="FF000000"/>
        <rFont val="宋体"/>
        <charset val="134"/>
      </rPr>
      <t>）</t>
    </r>
    <r>
      <rPr>
        <sz val="12"/>
        <color rgb="FFFF0000"/>
        <rFont val="Times New Roman"/>
        <charset val="134"/>
      </rPr>
      <t>10</t>
    </r>
    <r>
      <rPr>
        <sz val="12"/>
        <color rgb="FF000000"/>
        <rFont val="Times New Roman"/>
        <charset val="134"/>
      </rPr>
      <t xml:space="preserve">
3. Pattern of Specific Oxidation of Konjac Glucomannan with TEMPO/NaBr/NaClO system. Carbohydrate Research. </t>
    </r>
    <r>
      <rPr>
        <sz val="12"/>
        <color rgb="FF000000"/>
        <rFont val="宋体"/>
        <charset val="134"/>
      </rPr>
      <t>（</t>
    </r>
    <r>
      <rPr>
        <sz val="12"/>
        <color rgb="FF000000"/>
        <rFont val="Times New Roman"/>
        <charset val="134"/>
      </rPr>
      <t>2022.4.11</t>
    </r>
    <r>
      <rPr>
        <sz val="12"/>
        <color rgb="FF000000"/>
        <rFont val="宋体"/>
        <charset val="134"/>
      </rPr>
      <t>，</t>
    </r>
    <r>
      <rPr>
        <sz val="12"/>
        <color rgb="FF000000"/>
        <rFont val="Times New Roman"/>
        <charset val="134"/>
      </rPr>
      <t>4</t>
    </r>
    <r>
      <rPr>
        <sz val="12"/>
        <color rgb="FF000000"/>
        <rFont val="宋体"/>
        <charset val="134"/>
      </rPr>
      <t>区，</t>
    </r>
    <r>
      <rPr>
        <sz val="12"/>
        <color rgb="FF000000"/>
        <rFont val="Times New Roman"/>
        <charset val="134"/>
      </rPr>
      <t>IF</t>
    </r>
    <r>
      <rPr>
        <sz val="12"/>
        <color rgb="FF000000"/>
        <rFont val="宋体"/>
        <charset val="134"/>
      </rPr>
      <t>：</t>
    </r>
    <r>
      <rPr>
        <sz val="12"/>
        <color rgb="FF000000"/>
        <rFont val="Times New Roman"/>
        <charset val="134"/>
      </rPr>
      <t>2.104</t>
    </r>
    <r>
      <rPr>
        <sz val="12"/>
        <color rgb="FF000000"/>
        <rFont val="宋体"/>
        <charset val="134"/>
      </rPr>
      <t>）</t>
    </r>
  </si>
  <si>
    <t>1.Food Chemistry
2.Journal of Pharmaceutical and Biomedical Analysis
3.Carbohydrate Research</t>
  </si>
  <si>
    <t xml:space="preserve">1.SCI
2.SCI
3.SCI
</t>
  </si>
  <si>
    <r>
      <rPr>
        <sz val="12"/>
        <rFont val="Times New Roman"/>
        <charset val="134"/>
      </rPr>
      <t>1.</t>
    </r>
    <r>
      <rPr>
        <sz val="12"/>
        <rFont val="宋体"/>
        <charset val="134"/>
      </rPr>
      <t>一
2</t>
    </r>
    <r>
      <rPr>
        <sz val="12"/>
        <rFont val="Times New Roman"/>
        <charset val="134"/>
      </rPr>
      <t>.</t>
    </r>
    <r>
      <rPr>
        <sz val="12"/>
        <rFont val="宋体"/>
        <charset val="134"/>
      </rPr>
      <t>三
3</t>
    </r>
    <r>
      <rPr>
        <sz val="12"/>
        <rFont val="Times New Roman"/>
        <charset val="134"/>
      </rPr>
      <t>.</t>
    </r>
    <r>
      <rPr>
        <sz val="12"/>
        <rFont val="宋体"/>
        <charset val="134"/>
      </rPr>
      <t>二</t>
    </r>
  </si>
  <si>
    <t>1.7.514
2.3.935
3.2.104</t>
  </si>
  <si>
    <r>
      <rPr>
        <sz val="12"/>
        <rFont val="Times New Roman"/>
        <charset val="134"/>
      </rPr>
      <t>1.</t>
    </r>
    <r>
      <rPr>
        <sz val="12"/>
        <rFont val="宋体"/>
        <charset val="134"/>
      </rPr>
      <t xml:space="preserve">二区
</t>
    </r>
    <r>
      <rPr>
        <sz val="12"/>
        <rFont val="Times New Roman"/>
        <charset val="134"/>
      </rPr>
      <t>2.</t>
    </r>
    <r>
      <rPr>
        <sz val="12"/>
        <rFont val="宋体"/>
        <charset val="134"/>
      </rPr>
      <t xml:space="preserve">三区
</t>
    </r>
    <r>
      <rPr>
        <sz val="12"/>
        <rFont val="Times New Roman"/>
        <charset val="134"/>
      </rPr>
      <t>3.</t>
    </r>
    <r>
      <rPr>
        <sz val="12"/>
        <rFont val="宋体"/>
        <charset val="134"/>
      </rPr>
      <t>四区</t>
    </r>
  </si>
  <si>
    <t>1.2022.2.19
2.2022.1.29
3.2022.4.11</t>
  </si>
  <si>
    <r>
      <rPr>
        <sz val="12"/>
        <rFont val="Times New Roman"/>
        <charset val="134"/>
      </rPr>
      <t>1.</t>
    </r>
    <r>
      <rPr>
        <sz val="12"/>
        <rFont val="宋体"/>
        <charset val="134"/>
      </rPr>
      <t xml:space="preserve">苏州大学
</t>
    </r>
    <r>
      <rPr>
        <sz val="12"/>
        <rFont val="Times New Roman"/>
        <charset val="134"/>
      </rPr>
      <t>2.</t>
    </r>
    <r>
      <rPr>
        <sz val="12"/>
        <rFont val="宋体"/>
        <charset val="134"/>
      </rPr>
      <t xml:space="preserve">苏州大学
</t>
    </r>
    <r>
      <rPr>
        <sz val="12"/>
        <rFont val="Times New Roman"/>
        <charset val="134"/>
      </rPr>
      <t>3.</t>
    </r>
    <r>
      <rPr>
        <sz val="12"/>
        <rFont val="宋体"/>
        <charset val="134"/>
      </rPr>
      <t xml:space="preserve">苏州大学
</t>
    </r>
  </si>
  <si>
    <r>
      <rPr>
        <sz val="12"/>
        <rFont val="微软雅黑"/>
        <charset val="134"/>
      </rPr>
      <t>1.张真庆，闫娜，等，一种离子色谱</t>
    </r>
    <r>
      <rPr>
        <sz val="12"/>
        <rFont val="Times New Roman"/>
        <charset val="134"/>
      </rPr>
      <t>-</t>
    </r>
    <r>
      <rPr>
        <sz val="12"/>
        <rFont val="微软雅黑"/>
        <charset val="134"/>
      </rPr>
      <t>质谱联用在线检测保护装置，申请号：</t>
    </r>
    <r>
      <rPr>
        <sz val="12"/>
        <rFont val="Times New Roman"/>
        <charset val="134"/>
      </rPr>
      <t>202021478056.5</t>
    </r>
    <r>
      <rPr>
        <sz val="12"/>
        <rFont val="微软雅黑"/>
        <charset val="134"/>
      </rPr>
      <t>；（已授权，</t>
    </r>
    <r>
      <rPr>
        <sz val="12"/>
        <rFont val="Times New Roman"/>
        <charset val="134"/>
      </rPr>
      <t>2021</t>
    </r>
    <r>
      <rPr>
        <sz val="12"/>
        <rFont val="微软雅黑"/>
        <charset val="134"/>
      </rPr>
      <t>年</t>
    </r>
    <r>
      <rPr>
        <sz val="12"/>
        <rFont val="Times New Roman"/>
        <charset val="134"/>
      </rPr>
      <t>5</t>
    </r>
    <r>
      <rPr>
        <sz val="12"/>
        <rFont val="微软雅黑"/>
        <charset val="134"/>
      </rPr>
      <t>月</t>
    </r>
    <r>
      <rPr>
        <sz val="12"/>
        <rFont val="Times New Roman"/>
        <charset val="134"/>
      </rPr>
      <t>14</t>
    </r>
    <r>
      <rPr>
        <sz val="12"/>
        <rFont val="微软雅黑"/>
        <charset val="134"/>
      </rPr>
      <t>日）</t>
    </r>
    <r>
      <rPr>
        <sz val="12"/>
        <color rgb="FFFF0000"/>
        <rFont val="Times New Roman"/>
        <charset val="134"/>
      </rPr>
      <t>50</t>
    </r>
    <r>
      <rPr>
        <sz val="12"/>
        <rFont val="Times New Roman"/>
        <charset val="134"/>
      </rPr>
      <t xml:space="preserve">
2.</t>
    </r>
    <r>
      <rPr>
        <sz val="12"/>
        <rFont val="宋体"/>
        <charset val="134"/>
      </rPr>
      <t>张真庆，闫娜，等，一种色谱质谱分析用数据处理方法。申请号：</t>
    </r>
    <r>
      <rPr>
        <sz val="12"/>
        <rFont val="Times New Roman"/>
        <charset val="134"/>
      </rPr>
      <t>202210008618.7</t>
    </r>
    <r>
      <rPr>
        <sz val="12"/>
        <rFont val="宋体"/>
        <charset val="134"/>
      </rPr>
      <t>；（已申请，</t>
    </r>
    <r>
      <rPr>
        <sz val="12"/>
        <rFont val="Times New Roman"/>
        <charset val="134"/>
      </rPr>
      <t>2022</t>
    </r>
    <r>
      <rPr>
        <sz val="12"/>
        <rFont val="宋体"/>
        <charset val="134"/>
      </rPr>
      <t>年</t>
    </r>
    <r>
      <rPr>
        <sz val="12"/>
        <rFont val="Times New Roman"/>
        <charset val="134"/>
      </rPr>
      <t>1</t>
    </r>
    <r>
      <rPr>
        <sz val="12"/>
        <rFont val="宋体"/>
        <charset val="134"/>
      </rPr>
      <t>月</t>
    </r>
    <r>
      <rPr>
        <sz val="12"/>
        <rFont val="Times New Roman"/>
        <charset val="134"/>
      </rPr>
      <t>6</t>
    </r>
    <r>
      <rPr>
        <sz val="12"/>
        <rFont val="宋体"/>
        <charset val="134"/>
      </rPr>
      <t>日）</t>
    </r>
    <r>
      <rPr>
        <sz val="12"/>
        <color rgb="FFFF0000"/>
        <rFont val="Times New Roman"/>
        <charset val="134"/>
      </rPr>
      <t>10</t>
    </r>
    <r>
      <rPr>
        <sz val="12"/>
        <rFont val="Times New Roman"/>
        <charset val="134"/>
      </rPr>
      <t xml:space="preserve">
3. </t>
    </r>
    <r>
      <rPr>
        <sz val="12"/>
        <rFont val="宋体"/>
        <charset val="134"/>
      </rPr>
      <t>苏州大学</t>
    </r>
    <r>
      <rPr>
        <sz val="12"/>
        <rFont val="Times New Roman"/>
        <charset val="134"/>
      </rPr>
      <t xml:space="preserve">. </t>
    </r>
    <r>
      <rPr>
        <sz val="12"/>
        <rFont val="宋体"/>
        <charset val="134"/>
      </rPr>
      <t>基于色谱拟合质谱归属校正的复杂体系分析软件。流水号：</t>
    </r>
    <r>
      <rPr>
        <sz val="12"/>
        <rFont val="Times New Roman"/>
        <charset val="134"/>
      </rPr>
      <t>2022R11L0155500</t>
    </r>
    <r>
      <rPr>
        <sz val="12"/>
        <rFont val="宋体"/>
        <charset val="134"/>
      </rPr>
      <t>；（已申请软件著作权，</t>
    </r>
    <r>
      <rPr>
        <sz val="12"/>
        <rFont val="Times New Roman"/>
        <charset val="134"/>
      </rPr>
      <t>2022</t>
    </r>
    <r>
      <rPr>
        <sz val="12"/>
        <rFont val="宋体"/>
        <charset val="134"/>
      </rPr>
      <t>年</t>
    </r>
    <r>
      <rPr>
        <sz val="12"/>
        <rFont val="Times New Roman"/>
        <charset val="134"/>
      </rPr>
      <t>2</t>
    </r>
    <r>
      <rPr>
        <sz val="12"/>
        <rFont val="宋体"/>
        <charset val="134"/>
      </rPr>
      <t>月</t>
    </r>
    <r>
      <rPr>
        <sz val="12"/>
        <rFont val="Times New Roman"/>
        <charset val="134"/>
      </rPr>
      <t>10</t>
    </r>
    <r>
      <rPr>
        <sz val="12"/>
        <rFont val="宋体"/>
        <charset val="134"/>
      </rPr>
      <t>日）</t>
    </r>
  </si>
  <si>
    <r>
      <rPr>
        <sz val="12"/>
        <rFont val="Times New Roman"/>
        <charset val="134"/>
      </rPr>
      <t xml:space="preserve">
1</t>
    </r>
    <r>
      <rPr>
        <sz val="12"/>
        <rFont val="宋体"/>
        <charset val="134"/>
      </rPr>
      <t>、</t>
    </r>
    <r>
      <rPr>
        <sz val="12"/>
        <rFont val="Times New Roman"/>
        <charset val="134"/>
      </rPr>
      <t>2021</t>
    </r>
    <r>
      <rPr>
        <sz val="12"/>
        <rFont val="宋体"/>
        <charset val="134"/>
      </rPr>
      <t>年</t>
    </r>
    <r>
      <rPr>
        <sz val="12"/>
        <rFont val="Times New Roman"/>
        <charset val="134"/>
      </rPr>
      <t>05</t>
    </r>
    <r>
      <rPr>
        <sz val="12"/>
        <rFont val="宋体"/>
        <charset val="134"/>
      </rPr>
      <t>月</t>
    </r>
    <r>
      <rPr>
        <sz val="12"/>
        <rFont val="Times New Roman"/>
        <charset val="134"/>
      </rPr>
      <t xml:space="preserve"> </t>
    </r>
    <r>
      <rPr>
        <sz val="12"/>
        <rFont val="宋体"/>
        <charset val="134"/>
      </rPr>
      <t>第七届中国国际</t>
    </r>
    <r>
      <rPr>
        <sz val="12"/>
        <rFont val="宋体"/>
        <charset val="134"/>
      </rPr>
      <t>“</t>
    </r>
    <r>
      <rPr>
        <sz val="12"/>
        <rFont val="宋体"/>
        <charset val="134"/>
      </rPr>
      <t>互联网</t>
    </r>
    <r>
      <rPr>
        <sz val="12"/>
        <rFont val="Times New Roman"/>
        <charset val="134"/>
      </rPr>
      <t>+”</t>
    </r>
    <r>
      <rPr>
        <sz val="12"/>
        <rFont val="宋体"/>
        <charset val="134"/>
      </rPr>
      <t>大学生创新创业大赛苏州大学校内选拔二等奖。</t>
    </r>
    <r>
      <rPr>
        <sz val="12"/>
        <color rgb="FFFF0000"/>
        <rFont val="宋体"/>
        <charset val="134"/>
      </rPr>
      <t>5</t>
    </r>
    <r>
      <rPr>
        <sz val="12"/>
        <rFont val="宋体"/>
        <charset val="134"/>
      </rPr>
      <t xml:space="preserve">
</t>
    </r>
    <r>
      <rPr>
        <sz val="12"/>
        <rFont val="Times New Roman"/>
        <charset val="134"/>
      </rPr>
      <t>2</t>
    </r>
    <r>
      <rPr>
        <sz val="12"/>
        <rFont val="宋体"/>
        <charset val="134"/>
      </rPr>
      <t>、</t>
    </r>
    <r>
      <rPr>
        <sz val="12"/>
        <rFont val="Times New Roman"/>
        <charset val="134"/>
      </rPr>
      <t>2021</t>
    </r>
    <r>
      <rPr>
        <sz val="12"/>
        <rFont val="宋体"/>
        <charset val="134"/>
      </rPr>
      <t>年</t>
    </r>
    <r>
      <rPr>
        <sz val="12"/>
        <rFont val="Times New Roman"/>
        <charset val="134"/>
      </rPr>
      <t>11</t>
    </r>
    <r>
      <rPr>
        <sz val="12"/>
        <rFont val="宋体"/>
        <charset val="134"/>
      </rPr>
      <t>月</t>
    </r>
    <r>
      <rPr>
        <sz val="12"/>
        <rFont val="Times New Roman"/>
        <charset val="134"/>
      </rPr>
      <t xml:space="preserve"> </t>
    </r>
    <r>
      <rPr>
        <sz val="12"/>
        <rFont val="宋体"/>
        <charset val="134"/>
      </rPr>
      <t>苏州大学</t>
    </r>
    <r>
      <rPr>
        <sz val="12"/>
        <rFont val="宋体"/>
        <charset val="134"/>
      </rPr>
      <t>“</t>
    </r>
    <r>
      <rPr>
        <sz val="12"/>
        <rFont val="宋体"/>
        <charset val="134"/>
      </rPr>
      <t>和合</t>
    </r>
    <r>
      <rPr>
        <sz val="12"/>
        <rFont val="宋体"/>
        <charset val="134"/>
      </rPr>
      <t>”</t>
    </r>
    <r>
      <rPr>
        <sz val="12"/>
        <rFont val="宋体"/>
        <charset val="134"/>
      </rPr>
      <t>奖学金。</t>
    </r>
  </si>
  <si>
    <r>
      <rPr>
        <sz val="12"/>
        <rFont val="Times New Roman"/>
        <charset val="134"/>
      </rPr>
      <t xml:space="preserve">
1</t>
    </r>
    <r>
      <rPr>
        <sz val="12"/>
        <rFont val="宋体"/>
        <charset val="134"/>
      </rPr>
      <t>、</t>
    </r>
    <r>
      <rPr>
        <sz val="12"/>
        <rFont val="Times New Roman"/>
        <charset val="134"/>
      </rPr>
      <t>2021</t>
    </r>
    <r>
      <rPr>
        <sz val="12"/>
        <rFont val="宋体"/>
        <charset val="134"/>
      </rPr>
      <t>年</t>
    </r>
    <r>
      <rPr>
        <sz val="12"/>
        <rFont val="Times New Roman"/>
        <charset val="134"/>
      </rPr>
      <t>06</t>
    </r>
    <r>
      <rPr>
        <sz val="12"/>
        <rFont val="宋体"/>
        <charset val="134"/>
      </rPr>
      <t>月</t>
    </r>
    <r>
      <rPr>
        <sz val="12"/>
        <rFont val="Times New Roman"/>
        <charset val="134"/>
      </rPr>
      <t xml:space="preserve"> </t>
    </r>
    <r>
      <rPr>
        <sz val="12"/>
        <rFont val="宋体"/>
        <charset val="134"/>
      </rPr>
      <t>苏州大学校级优秀研究生。</t>
    </r>
    <r>
      <rPr>
        <sz val="12"/>
        <color indexed="10"/>
        <rFont val="Times New Roman"/>
        <charset val="134"/>
      </rPr>
      <t>8</t>
    </r>
    <r>
      <rPr>
        <sz val="12"/>
        <rFont val="Times New Roman"/>
        <charset val="134"/>
      </rPr>
      <t xml:space="preserve">
2</t>
    </r>
    <r>
      <rPr>
        <sz val="12"/>
        <rFont val="宋体"/>
        <charset val="134"/>
      </rPr>
      <t>、</t>
    </r>
    <r>
      <rPr>
        <sz val="12"/>
        <rFont val="Times New Roman"/>
        <charset val="134"/>
      </rPr>
      <t>2021</t>
    </r>
    <r>
      <rPr>
        <sz val="12"/>
        <rFont val="宋体"/>
        <charset val="134"/>
      </rPr>
      <t>年</t>
    </r>
    <r>
      <rPr>
        <sz val="12"/>
        <rFont val="Times New Roman"/>
        <charset val="134"/>
      </rPr>
      <t>08</t>
    </r>
    <r>
      <rPr>
        <sz val="12"/>
        <rFont val="宋体"/>
        <charset val="134"/>
      </rPr>
      <t>月大学生自然灾害防护公益科普活动，优秀志愿者。</t>
    </r>
    <r>
      <rPr>
        <sz val="12"/>
        <color rgb="FFFF0000"/>
        <rFont val="宋体"/>
        <charset val="134"/>
      </rPr>
      <t>3</t>
    </r>
    <r>
      <rPr>
        <sz val="12"/>
        <rFont val="Times New Roman"/>
        <charset val="134"/>
      </rPr>
      <t xml:space="preserve">
3</t>
    </r>
    <r>
      <rPr>
        <sz val="12"/>
        <rFont val="宋体"/>
        <charset val="134"/>
      </rPr>
      <t>、2021年10月 “百拓&amp;安捷伦杯”生物医药色谱分析技术全国公开挑战赛第七名-优胜奖。</t>
    </r>
  </si>
  <si>
    <t>助学金</t>
  </si>
  <si>
    <t>成绩</t>
  </si>
  <si>
    <r>
      <rPr>
        <b/>
        <sz val="12"/>
        <rFont val="宋体"/>
        <charset val="134"/>
      </rPr>
      <t>题名</t>
    </r>
  </si>
  <si>
    <r>
      <rPr>
        <b/>
        <sz val="12"/>
        <rFont val="宋体"/>
        <charset val="134"/>
      </rPr>
      <t>刊名</t>
    </r>
  </si>
  <si>
    <r>
      <rPr>
        <b/>
        <sz val="12"/>
        <rFont val="宋体"/>
        <charset val="134"/>
      </rPr>
      <t>类别（</t>
    </r>
    <r>
      <rPr>
        <b/>
        <sz val="12"/>
        <rFont val="Times New Roman"/>
        <charset val="134"/>
      </rPr>
      <t>SCI/SCIE/</t>
    </r>
    <r>
      <rPr>
        <b/>
        <sz val="12"/>
        <rFont val="宋体"/>
        <charset val="134"/>
      </rPr>
      <t>核心期刊</t>
    </r>
    <r>
      <rPr>
        <b/>
        <sz val="12"/>
        <rFont val="Times New Roman"/>
        <charset val="134"/>
      </rPr>
      <t>/</t>
    </r>
    <r>
      <rPr>
        <b/>
        <sz val="12"/>
        <rFont val="宋体"/>
        <charset val="134"/>
      </rPr>
      <t>普通期刊</t>
    </r>
    <r>
      <rPr>
        <b/>
        <sz val="12"/>
        <rFont val="Times New Roman"/>
        <charset val="134"/>
      </rPr>
      <t>)</t>
    </r>
  </si>
  <si>
    <r>
      <rPr>
        <b/>
        <sz val="12"/>
        <rFont val="宋体"/>
        <charset val="134"/>
      </rPr>
      <t>作者排名</t>
    </r>
  </si>
  <si>
    <r>
      <rPr>
        <b/>
        <sz val="12"/>
        <rFont val="宋体"/>
        <charset val="134"/>
      </rPr>
      <t>影响因子</t>
    </r>
  </si>
  <si>
    <r>
      <rPr>
        <b/>
        <sz val="12"/>
        <rFont val="宋体"/>
        <charset val="134"/>
      </rPr>
      <t>大类分区</t>
    </r>
  </si>
  <si>
    <r>
      <rPr>
        <b/>
        <sz val="12"/>
        <rFont val="宋体"/>
        <charset val="134"/>
      </rPr>
      <t>第一单位</t>
    </r>
  </si>
  <si>
    <t>评委打分</t>
  </si>
  <si>
    <r>
      <rPr>
        <b/>
        <sz val="12"/>
        <rFont val="宋体"/>
        <charset val="134"/>
      </rPr>
      <t>学习成绩</t>
    </r>
    <r>
      <rPr>
        <b/>
        <sz val="12"/>
        <rFont val="Times New Roman"/>
        <charset val="134"/>
      </rPr>
      <t>+</t>
    </r>
    <r>
      <rPr>
        <b/>
        <sz val="12"/>
        <rFont val="宋体"/>
        <charset val="134"/>
      </rPr>
      <t>学术科研</t>
    </r>
    <r>
      <rPr>
        <b/>
        <sz val="12"/>
        <rFont val="Times New Roman"/>
        <charset val="134"/>
      </rPr>
      <t>+</t>
    </r>
    <r>
      <rPr>
        <b/>
        <sz val="12"/>
        <rFont val="宋体"/>
        <charset val="134"/>
      </rPr>
      <t>社会活动（学部部分）</t>
    </r>
  </si>
  <si>
    <r>
      <rPr>
        <sz val="12"/>
        <rFont val="宋体"/>
        <charset val="134"/>
      </rPr>
      <t>药学院</t>
    </r>
  </si>
  <si>
    <r>
      <rPr>
        <sz val="12"/>
        <color indexed="8"/>
        <rFont val="宋体"/>
        <charset val="134"/>
      </rPr>
      <t>李信萍</t>
    </r>
  </si>
  <si>
    <r>
      <rPr>
        <sz val="12"/>
        <color indexed="8"/>
        <rFont val="宋体"/>
        <charset val="134"/>
      </rPr>
      <t>微生物与生化药学</t>
    </r>
  </si>
  <si>
    <r>
      <rPr>
        <sz val="12"/>
        <color theme="1"/>
        <rFont val="Times New Roman"/>
        <charset val="134"/>
      </rPr>
      <t xml:space="preserve">1.The signaling role of extracellular ATP in co-culture of Shiraia sp. S9 and Pseudomonas fulva SB1 for enhancing hypocrellin A production. Microbial Cell Factories </t>
    </r>
    <r>
      <rPr>
        <sz val="12"/>
        <color theme="1"/>
        <rFont val="宋体"/>
        <charset val="134"/>
      </rPr>
      <t>二区一作，</t>
    </r>
    <r>
      <rPr>
        <sz val="12"/>
        <color theme="1"/>
        <rFont val="Times New Roman"/>
        <charset val="134"/>
      </rPr>
      <t>IF 5.328</t>
    </r>
    <r>
      <rPr>
        <sz val="12"/>
        <color theme="1"/>
        <rFont val="宋体"/>
        <charset val="134"/>
      </rPr>
      <t>，见刊时间</t>
    </r>
    <r>
      <rPr>
        <sz val="12"/>
        <color theme="1"/>
        <rFont val="Times New Roman"/>
        <charset val="134"/>
      </rPr>
      <t>2021-07</t>
    </r>
    <r>
      <rPr>
        <sz val="12"/>
        <color theme="1"/>
        <rFont val="宋体"/>
        <charset val="134"/>
      </rPr>
      <t>；</t>
    </r>
    <r>
      <rPr>
        <sz val="12"/>
        <color indexed="10"/>
        <rFont val="Times New Roman"/>
        <charset val="134"/>
      </rPr>
      <t xml:space="preserve">24   </t>
    </r>
    <r>
      <rPr>
        <sz val="12"/>
        <color indexed="8"/>
        <rFont val="Times New Roman"/>
        <charset val="134"/>
      </rPr>
      <t xml:space="preserve">                                                                                                              2.Effects of Blue Light on Hypocrellin A Production in Shiraia Mycelium Cultures.    Photochemistry and Photobiology </t>
    </r>
    <r>
      <rPr>
        <sz val="12"/>
        <color indexed="8"/>
        <rFont val="宋体"/>
        <charset val="134"/>
      </rPr>
      <t>三区一作，</t>
    </r>
    <r>
      <rPr>
        <sz val="12"/>
        <color indexed="8"/>
        <rFont val="Times New Roman"/>
        <charset val="134"/>
      </rPr>
      <t>IF 3.421</t>
    </r>
    <r>
      <rPr>
        <sz val="12"/>
        <color indexed="8"/>
        <rFont val="宋体"/>
        <charset val="134"/>
      </rPr>
      <t>，见刊时间</t>
    </r>
    <r>
      <rPr>
        <sz val="12"/>
        <color indexed="8"/>
        <rFont val="Times New Roman"/>
        <charset val="134"/>
      </rPr>
      <t>2022-05</t>
    </r>
    <r>
      <rPr>
        <sz val="12"/>
        <color indexed="8"/>
        <rFont val="宋体"/>
        <charset val="134"/>
      </rPr>
      <t>；</t>
    </r>
    <r>
      <rPr>
        <sz val="12"/>
        <color indexed="8"/>
        <rFont val="Times New Roman"/>
        <charset val="134"/>
      </rPr>
      <t xml:space="preserve">  </t>
    </r>
    <r>
      <rPr>
        <sz val="12"/>
        <color indexed="10"/>
        <rFont val="Times New Roman"/>
        <charset val="134"/>
      </rPr>
      <t xml:space="preserve">10 </t>
    </r>
    <r>
      <rPr>
        <sz val="12"/>
        <color indexed="8"/>
        <rFont val="Times New Roman"/>
        <charset val="134"/>
      </rPr>
      <t xml:space="preserve">                                                                                                       3.Nitric oxide donor sodium nitroprusside-induced transcriptional changes and hypocrellin biosynthesis of Shiraia sp. S9. Microbial Cell Factories </t>
    </r>
    <r>
      <rPr>
        <sz val="12"/>
        <color indexed="8"/>
        <rFont val="宋体"/>
        <charset val="134"/>
      </rPr>
      <t>二区二作，</t>
    </r>
    <r>
      <rPr>
        <sz val="12"/>
        <color indexed="8"/>
        <rFont val="Times New Roman"/>
        <charset val="134"/>
      </rPr>
      <t>IF 5.328</t>
    </r>
    <r>
      <rPr>
        <sz val="12"/>
        <color indexed="8"/>
        <rFont val="宋体"/>
        <charset val="134"/>
      </rPr>
      <t>，见刊时间</t>
    </r>
    <r>
      <rPr>
        <sz val="12"/>
        <color indexed="8"/>
        <rFont val="Times New Roman"/>
        <charset val="134"/>
      </rPr>
      <t>2021-04-28</t>
    </r>
    <r>
      <rPr>
        <sz val="12"/>
        <color indexed="8"/>
        <rFont val="宋体"/>
        <charset val="134"/>
      </rPr>
      <t>；</t>
    </r>
    <r>
      <rPr>
        <sz val="12"/>
        <color indexed="10"/>
        <rFont val="Times New Roman"/>
        <charset val="134"/>
      </rPr>
      <t>12</t>
    </r>
    <r>
      <rPr>
        <sz val="12"/>
        <color indexed="8"/>
        <rFont val="Times New Roman"/>
        <charset val="134"/>
      </rPr>
      <t xml:space="preserve">                                 </t>
    </r>
  </si>
  <si>
    <r>
      <rPr>
        <sz val="12"/>
        <color rgb="FF000000"/>
        <rFont val="Times New Roman"/>
        <charset val="134"/>
      </rPr>
      <t>1. Microbial Cell Factories</t>
    </r>
    <r>
      <rPr>
        <sz val="12"/>
        <color rgb="FF000000"/>
        <rFont val="宋体"/>
        <charset val="134"/>
      </rPr>
      <t>；</t>
    </r>
    <r>
      <rPr>
        <sz val="12"/>
        <color rgb="FF000000"/>
        <rFont val="Times New Roman"/>
        <charset val="134"/>
      </rPr>
      <t>2.Photochemistry and Photobiology  3. Microbial Cell Factories</t>
    </r>
    <r>
      <rPr>
        <sz val="12"/>
        <color rgb="FF000000"/>
        <rFont val="宋体"/>
        <charset val="134"/>
      </rPr>
      <t>；</t>
    </r>
    <r>
      <rPr>
        <sz val="12"/>
        <color rgb="FF000000"/>
        <rFont val="Times New Roman"/>
        <charset val="134"/>
      </rPr>
      <t xml:space="preserve">           </t>
    </r>
  </si>
  <si>
    <t xml:space="preserve">1.SCI   2.SCI   3.SCI   </t>
  </si>
  <si>
    <r>
      <rPr>
        <sz val="12"/>
        <color rgb="FF000000"/>
        <rFont val="Times New Roman"/>
        <charset val="134"/>
      </rPr>
      <t>1.</t>
    </r>
    <r>
      <rPr>
        <sz val="12"/>
        <color indexed="8"/>
        <rFont val="宋体"/>
        <charset val="134"/>
      </rPr>
      <t>一作</t>
    </r>
    <r>
      <rPr>
        <sz val="12"/>
        <color indexed="8"/>
        <rFont val="Times New Roman"/>
        <charset val="134"/>
      </rPr>
      <t xml:space="preserve">                  2.</t>
    </r>
    <r>
      <rPr>
        <sz val="12"/>
        <color indexed="8"/>
        <rFont val="宋体"/>
        <charset val="134"/>
      </rPr>
      <t>一作</t>
    </r>
    <r>
      <rPr>
        <sz val="12"/>
        <color indexed="8"/>
        <rFont val="Times New Roman"/>
        <charset val="134"/>
      </rPr>
      <t xml:space="preserve">              3.</t>
    </r>
    <r>
      <rPr>
        <sz val="12"/>
        <color indexed="8"/>
        <rFont val="宋体"/>
        <charset val="134"/>
      </rPr>
      <t>二作</t>
    </r>
    <r>
      <rPr>
        <sz val="12"/>
        <color indexed="8"/>
        <rFont val="Times New Roman"/>
        <charset val="134"/>
      </rPr>
      <t xml:space="preserve">   </t>
    </r>
  </si>
  <si>
    <r>
      <rPr>
        <sz val="12"/>
        <color rgb="FF000000"/>
        <rFont val="Times New Roman"/>
        <charset val="134"/>
      </rPr>
      <t>1.</t>
    </r>
    <r>
      <rPr>
        <sz val="12"/>
        <color indexed="8"/>
        <rFont val="宋体"/>
        <charset val="134"/>
      </rPr>
      <t>一作</t>
    </r>
    <r>
      <rPr>
        <sz val="12"/>
        <color indexed="8"/>
        <rFont val="Times New Roman"/>
        <charset val="134"/>
      </rPr>
      <t xml:space="preserve">                   2.</t>
    </r>
    <r>
      <rPr>
        <sz val="12"/>
        <color indexed="8"/>
        <rFont val="宋体"/>
        <charset val="134"/>
      </rPr>
      <t>一作</t>
    </r>
    <r>
      <rPr>
        <sz val="12"/>
        <color indexed="8"/>
        <rFont val="Times New Roman"/>
        <charset val="134"/>
      </rPr>
      <t xml:space="preserve">                3.</t>
    </r>
    <r>
      <rPr>
        <sz val="12"/>
        <color indexed="8"/>
        <rFont val="宋体"/>
        <charset val="134"/>
      </rPr>
      <t>二作</t>
    </r>
    <r>
      <rPr>
        <sz val="12"/>
        <color indexed="8"/>
        <rFont val="Times New Roman"/>
        <charset val="134"/>
      </rPr>
      <t xml:space="preserve"> </t>
    </r>
  </si>
  <si>
    <t xml:space="preserve">1.5.328  2.3.421  3.5.328  </t>
  </si>
  <si>
    <r>
      <rPr>
        <sz val="12"/>
        <color rgb="FF000000"/>
        <rFont val="Times New Roman"/>
        <charset val="134"/>
      </rPr>
      <t>1.</t>
    </r>
    <r>
      <rPr>
        <sz val="12"/>
        <color indexed="8"/>
        <rFont val="宋体"/>
        <charset val="134"/>
      </rPr>
      <t xml:space="preserve">二区          </t>
    </r>
    <r>
      <rPr>
        <sz val="12"/>
        <color indexed="8"/>
        <rFont val="Times New Roman"/>
        <charset val="134"/>
      </rPr>
      <t xml:space="preserve">  2.</t>
    </r>
    <r>
      <rPr>
        <sz val="12"/>
        <color indexed="8"/>
        <rFont val="宋体"/>
        <charset val="134"/>
      </rPr>
      <t xml:space="preserve">三区        </t>
    </r>
    <r>
      <rPr>
        <sz val="12"/>
        <color indexed="8"/>
        <rFont val="Times New Roman"/>
        <charset val="134"/>
      </rPr>
      <t xml:space="preserve"> 3.</t>
    </r>
    <r>
      <rPr>
        <sz val="12"/>
        <color indexed="8"/>
        <rFont val="宋体"/>
        <charset val="134"/>
      </rPr>
      <t>二区</t>
    </r>
    <r>
      <rPr>
        <sz val="12"/>
        <color indexed="8"/>
        <rFont val="Times New Roman"/>
        <charset val="134"/>
      </rPr>
      <t xml:space="preserve">   </t>
    </r>
  </si>
  <si>
    <t xml:space="preserve">1.2021.7.23   2.2022.5.4   3.2021.4.28   </t>
  </si>
  <si>
    <r>
      <rPr>
        <sz val="12"/>
        <rFont val="Times New Roman"/>
        <charset val="134"/>
      </rPr>
      <t>1.</t>
    </r>
    <r>
      <rPr>
        <sz val="12"/>
        <rFont val="宋体"/>
        <charset val="134"/>
      </rPr>
      <t>苏州大学</t>
    </r>
    <r>
      <rPr>
        <sz val="12"/>
        <rFont val="Times New Roman"/>
        <charset val="134"/>
      </rPr>
      <t xml:space="preserve">           2.</t>
    </r>
    <r>
      <rPr>
        <sz val="12"/>
        <rFont val="宋体"/>
        <charset val="134"/>
      </rPr>
      <t>苏州大学</t>
    </r>
    <r>
      <rPr>
        <sz val="12"/>
        <rFont val="Times New Roman"/>
        <charset val="134"/>
      </rPr>
      <t xml:space="preserve">   3.</t>
    </r>
    <r>
      <rPr>
        <sz val="12"/>
        <rFont val="宋体"/>
        <charset val="134"/>
      </rPr>
      <t>苏州大学</t>
    </r>
    <r>
      <rPr>
        <sz val="12"/>
        <rFont val="Times New Roman"/>
        <charset val="134"/>
      </rPr>
      <t xml:space="preserve">            </t>
    </r>
  </si>
  <si>
    <t>20级博士</t>
  </si>
  <si>
    <t>工业园</t>
  </si>
  <si>
    <r>
      <rPr>
        <sz val="12"/>
        <rFont val="宋体"/>
        <charset val="134"/>
      </rPr>
      <t>贾昌浩</t>
    </r>
  </si>
  <si>
    <r>
      <rPr>
        <sz val="12"/>
        <rFont val="宋体"/>
        <charset val="134"/>
      </rPr>
      <t>药剂学</t>
    </r>
  </si>
  <si>
    <r>
      <rPr>
        <sz val="12"/>
        <rFont val="Times New Roman"/>
        <charset val="134"/>
      </rPr>
      <t>1. Lactate Consumption via Cascaded Enzymes Combined VEGF siRNA for Synergistic Anti-Proliferation and Anti-Angiogenesis Therapy of Tumors</t>
    </r>
    <r>
      <rPr>
        <sz val="12"/>
        <rFont val="宋体"/>
        <charset val="134"/>
      </rPr>
      <t>（</t>
    </r>
    <r>
      <rPr>
        <sz val="12"/>
        <rFont val="Times New Roman"/>
        <charset val="134"/>
      </rPr>
      <t>IF:9.933,</t>
    </r>
    <r>
      <rPr>
        <sz val="12"/>
        <rFont val="宋体"/>
        <charset val="134"/>
      </rPr>
      <t>一区，共一）</t>
    </r>
    <r>
      <rPr>
        <sz val="12"/>
        <color indexed="10"/>
        <rFont val="Times New Roman"/>
        <charset val="134"/>
      </rPr>
      <t>36</t>
    </r>
    <r>
      <rPr>
        <sz val="12"/>
        <rFont val="Times New Roman"/>
        <charset val="134"/>
      </rPr>
      <t xml:space="preserve">                        2. Apigenin sensitizes radiotherapy of mouse subcutaneous glioma through attenuations of cell stemness and DNA damage repair by inhibiting NF-κB/HIF-1α-mediated glycolysis  </t>
    </r>
    <r>
      <rPr>
        <sz val="12"/>
        <color indexed="10"/>
        <rFont val="Times New Roman"/>
        <charset val="134"/>
      </rPr>
      <t xml:space="preserve"> 18 </t>
    </r>
    <r>
      <rPr>
        <sz val="12"/>
        <rFont val="Times New Roman"/>
        <charset val="134"/>
      </rPr>
      <t xml:space="preserve">                                          3.Apigenin increases radiosensitivity of glioma stem cells by attenuating HIF‑1α‑mediated glycolysis  </t>
    </r>
    <r>
      <rPr>
        <sz val="12"/>
        <color indexed="10"/>
        <rFont val="Times New Roman"/>
        <charset val="134"/>
      </rPr>
      <t>0</t>
    </r>
    <r>
      <rPr>
        <sz val="12"/>
        <rFont val="Times New Roman"/>
        <charset val="134"/>
      </rPr>
      <t xml:space="preserve">                                                                                                                                                 </t>
    </r>
  </si>
  <si>
    <t xml:space="preserve">1.Adv Healthc Mate 2.J NUTR BIOCHEM 3.Medical Oncology           </t>
  </si>
  <si>
    <t xml:space="preserve">1.SCI 2.SCI 3.SCI      </t>
  </si>
  <si>
    <r>
      <rPr>
        <sz val="12"/>
        <rFont val="Times New Roman"/>
        <charset val="134"/>
      </rPr>
      <t>1.</t>
    </r>
    <r>
      <rPr>
        <sz val="12"/>
        <rFont val="宋体"/>
        <charset val="134"/>
      </rPr>
      <t>两人共一</t>
    </r>
    <r>
      <rPr>
        <sz val="12"/>
        <rFont val="Times New Roman"/>
        <charset val="134"/>
      </rPr>
      <t xml:space="preserve">  2.</t>
    </r>
    <r>
      <rPr>
        <sz val="12"/>
        <rFont val="宋体"/>
        <charset val="134"/>
      </rPr>
      <t>两人共一</t>
    </r>
    <r>
      <rPr>
        <sz val="12"/>
        <rFont val="Times New Roman"/>
        <charset val="134"/>
      </rPr>
      <t xml:space="preserve">  3.</t>
    </r>
    <r>
      <rPr>
        <sz val="12"/>
        <rFont val="宋体"/>
        <charset val="134"/>
      </rPr>
      <t>三作</t>
    </r>
  </si>
  <si>
    <r>
      <rPr>
        <sz val="12"/>
        <color rgb="FF000000"/>
        <rFont val="Times New Roman"/>
        <charset val="134"/>
      </rPr>
      <t>1.</t>
    </r>
    <r>
      <rPr>
        <sz val="12"/>
        <color rgb="FF000000"/>
        <rFont val="宋体"/>
        <charset val="134"/>
      </rPr>
      <t>第二</t>
    </r>
    <r>
      <rPr>
        <sz val="12"/>
        <color rgb="FF000000"/>
        <rFont val="Times New Roman"/>
        <charset val="134"/>
      </rPr>
      <t xml:space="preserve">                 2.</t>
    </r>
    <r>
      <rPr>
        <sz val="12"/>
        <color rgb="FF000000"/>
        <rFont val="宋体"/>
        <charset val="134"/>
      </rPr>
      <t>第一</t>
    </r>
    <r>
      <rPr>
        <sz val="12"/>
        <color rgb="FF000000"/>
        <rFont val="Times New Roman"/>
        <charset val="134"/>
      </rPr>
      <t xml:space="preserve">                  3.</t>
    </r>
    <r>
      <rPr>
        <sz val="12"/>
        <color rgb="FF000000"/>
        <rFont val="宋体"/>
        <charset val="134"/>
      </rPr>
      <t>第三</t>
    </r>
  </si>
  <si>
    <t>1.9.933  2.6.048 3.3.064</t>
  </si>
  <si>
    <r>
      <rPr>
        <sz val="12"/>
        <rFont val="Times New Roman"/>
        <charset val="134"/>
      </rPr>
      <t>1.</t>
    </r>
    <r>
      <rPr>
        <sz val="12"/>
        <rFont val="宋体"/>
        <charset val="134"/>
      </rPr>
      <t xml:space="preserve">一区          </t>
    </r>
    <r>
      <rPr>
        <sz val="12"/>
        <rFont val="Times New Roman"/>
        <charset val="134"/>
      </rPr>
      <t>2.</t>
    </r>
    <r>
      <rPr>
        <sz val="12"/>
        <rFont val="宋体"/>
        <charset val="134"/>
      </rPr>
      <t>二区</t>
    </r>
    <r>
      <rPr>
        <sz val="12"/>
        <rFont val="Times New Roman"/>
        <charset val="134"/>
      </rPr>
      <t xml:space="preserve">          3.</t>
    </r>
    <r>
      <rPr>
        <sz val="12"/>
        <rFont val="宋体"/>
        <charset val="134"/>
      </rPr>
      <t>三区</t>
    </r>
  </si>
  <si>
    <t>1.2021.07.26 2.2022.05.06 3.2021.09.23</t>
  </si>
  <si>
    <r>
      <rPr>
        <sz val="12"/>
        <rFont val="Times New Roman"/>
        <charset val="134"/>
      </rPr>
      <t>1.</t>
    </r>
    <r>
      <rPr>
        <sz val="12"/>
        <rFont val="宋体"/>
        <charset val="134"/>
      </rPr>
      <t>苏州大学</t>
    </r>
    <r>
      <rPr>
        <sz val="12"/>
        <rFont val="Times New Roman"/>
        <charset val="134"/>
      </rPr>
      <t xml:space="preserve">           2.</t>
    </r>
    <r>
      <rPr>
        <sz val="12"/>
        <rFont val="宋体"/>
        <charset val="134"/>
      </rPr>
      <t>苏州大学</t>
    </r>
    <r>
      <rPr>
        <sz val="12"/>
        <rFont val="Times New Roman"/>
        <charset val="134"/>
      </rPr>
      <t xml:space="preserve"> </t>
    </r>
  </si>
  <si>
    <r>
      <rPr>
        <sz val="12"/>
        <rFont val="宋体"/>
        <charset val="134"/>
      </rPr>
      <t>江苏省研究生科研创新计划</t>
    </r>
    <r>
      <rPr>
        <sz val="12"/>
        <rFont val="Times New Roman"/>
        <charset val="134"/>
      </rPr>
      <t>-KYCX21_2985</t>
    </r>
    <r>
      <rPr>
        <sz val="12"/>
        <rFont val="宋体"/>
        <charset val="134"/>
      </rPr>
      <t>项目</t>
    </r>
    <r>
      <rPr>
        <sz val="12"/>
        <rFont val="Times New Roman"/>
        <charset val="134"/>
      </rPr>
      <t xml:space="preserve"> </t>
    </r>
    <r>
      <rPr>
        <sz val="12"/>
        <color indexed="10"/>
        <rFont val="Times New Roman"/>
        <charset val="134"/>
      </rPr>
      <t>10</t>
    </r>
    <r>
      <rPr>
        <sz val="12"/>
        <rFont val="Times New Roman"/>
        <charset val="134"/>
      </rPr>
      <t xml:space="preserve"> </t>
    </r>
  </si>
  <si>
    <r>
      <rPr>
        <sz val="12"/>
        <color rgb="FF000000"/>
        <rFont val="Times New Roman"/>
        <charset val="134"/>
      </rPr>
      <t>1</t>
    </r>
    <r>
      <rPr>
        <sz val="12"/>
        <color indexed="8"/>
        <rFont val="Times New Roman"/>
        <charset val="134"/>
      </rPr>
      <t>.</t>
    </r>
    <r>
      <rPr>
        <sz val="12"/>
        <color indexed="8"/>
        <rFont val="宋体"/>
        <charset val="134"/>
      </rPr>
      <t>药学院</t>
    </r>
    <r>
      <rPr>
        <sz val="12"/>
        <color indexed="8"/>
        <rFont val="Times New Roman"/>
        <charset val="134"/>
      </rPr>
      <t>19</t>
    </r>
    <r>
      <rPr>
        <sz val="12"/>
        <color indexed="8"/>
        <rFont val="宋体"/>
        <charset val="134"/>
      </rPr>
      <t>级博士班班长</t>
    </r>
    <r>
      <rPr>
        <sz val="12"/>
        <color indexed="8"/>
        <rFont val="Times New Roman"/>
        <charset val="134"/>
      </rPr>
      <t xml:space="preserve"> </t>
    </r>
    <r>
      <rPr>
        <sz val="12"/>
        <color indexed="10"/>
        <rFont val="Times New Roman"/>
        <charset val="134"/>
      </rPr>
      <t>5</t>
    </r>
    <r>
      <rPr>
        <sz val="12"/>
        <color indexed="8"/>
        <rFont val="Times New Roman"/>
        <charset val="134"/>
      </rPr>
      <t xml:space="preserve">                                                   2.2021</t>
    </r>
    <r>
      <rPr>
        <sz val="12"/>
        <color indexed="8"/>
        <rFont val="宋体"/>
        <charset val="134"/>
      </rPr>
      <t>年苏州大学医学部优秀研究生</t>
    </r>
    <r>
      <rPr>
        <sz val="12"/>
        <color indexed="8"/>
        <rFont val="Times New Roman"/>
        <charset val="134"/>
      </rPr>
      <t xml:space="preserve"> </t>
    </r>
    <r>
      <rPr>
        <sz val="12"/>
        <color indexed="10"/>
        <rFont val="Times New Roman"/>
        <charset val="134"/>
      </rPr>
      <t>0</t>
    </r>
    <r>
      <rPr>
        <sz val="12"/>
        <color indexed="8"/>
        <rFont val="Times New Roman"/>
        <charset val="134"/>
      </rPr>
      <t xml:space="preserve"> </t>
    </r>
  </si>
  <si>
    <t>19级博士</t>
  </si>
  <si>
    <t>医学院参评工业园</t>
  </si>
  <si>
    <r>
      <rPr>
        <sz val="12"/>
        <rFont val="宋体"/>
        <charset val="134"/>
      </rPr>
      <t>陈海燕</t>
    </r>
  </si>
  <si>
    <r>
      <rPr>
        <sz val="12"/>
        <rFont val="宋体"/>
        <charset val="134"/>
      </rPr>
      <t>药学</t>
    </r>
  </si>
  <si>
    <r>
      <rPr>
        <sz val="12"/>
        <rFont val="Times New Roman"/>
        <charset val="134"/>
      </rPr>
      <t xml:space="preserve">1.Biomimetic Lipopolysaccharide-Free Bacterial Outer Membrane-Functionalized Nanoparticles for Brain-Targeted Drug Delivery. </t>
    </r>
    <r>
      <rPr>
        <sz val="12"/>
        <color indexed="10"/>
        <rFont val="Times New Roman"/>
        <charset val="134"/>
      </rPr>
      <t>48</t>
    </r>
    <r>
      <rPr>
        <sz val="12"/>
        <color indexed="18"/>
        <rFont val="Times New Roman"/>
        <charset val="134"/>
      </rPr>
      <t xml:space="preserve"> </t>
    </r>
    <r>
      <rPr>
        <sz val="12"/>
        <rFont val="Times New Roman"/>
        <charset val="134"/>
      </rPr>
      <t xml:space="preserve">
2.Prodrug Delivery Using Dual-Targeting Nanoparticles To Treat Breast Cancer Brain Metastases. Mol Pharm. </t>
    </r>
    <r>
      <rPr>
        <sz val="12"/>
        <color indexed="10"/>
        <rFont val="Times New Roman"/>
        <charset val="134"/>
      </rPr>
      <t xml:space="preserve">12 </t>
    </r>
    <r>
      <rPr>
        <sz val="12"/>
        <rFont val="Times New Roman"/>
        <charset val="134"/>
      </rPr>
      <t xml:space="preserve">
</t>
    </r>
    <r>
      <rPr>
        <sz val="12"/>
        <color rgb="FF000000"/>
        <rFont val="Times New Roman"/>
        <charset val="134"/>
      </rPr>
      <t>3</t>
    </r>
    <r>
      <rPr>
        <sz val="12"/>
        <color indexed="8"/>
        <rFont val="Times New Roman"/>
        <charset val="134"/>
      </rPr>
      <t>.</t>
    </r>
    <r>
      <rPr>
        <sz val="12"/>
        <rFont val="Times New Roman"/>
        <charset val="134"/>
      </rPr>
      <t xml:space="preserve">Overcoming Mfsd2a-Mediated Low Transcytosis to Boost Nanoparticle Delivery to Brain for Chemotherapy of Brain Metastases. </t>
    </r>
    <r>
      <rPr>
        <sz val="12"/>
        <color indexed="10"/>
        <rFont val="Times New Roman"/>
        <charset val="134"/>
      </rPr>
      <t xml:space="preserve">8                                                                                           </t>
    </r>
    <r>
      <rPr>
        <sz val="12"/>
        <color theme="1"/>
        <rFont val="Times New Roman"/>
        <charset val="134"/>
      </rPr>
      <t>4.</t>
    </r>
    <r>
      <rPr>
        <sz val="12"/>
        <color theme="1"/>
        <rFont val="宋体"/>
        <charset val="134"/>
      </rPr>
      <t>基于可穿透血脑屏障的去毒细菌外膜包裹的脑靶向仿生纳米给药系统及其制备方法和应用，申请号：</t>
    </r>
    <r>
      <rPr>
        <sz val="12"/>
        <color theme="1"/>
        <rFont val="Times New Roman"/>
        <charset val="134"/>
      </rPr>
      <t>202210229714.4</t>
    </r>
    <r>
      <rPr>
        <sz val="12"/>
        <color theme="1"/>
        <rFont val="宋体"/>
        <charset val="134"/>
      </rPr>
      <t>，</t>
    </r>
    <r>
      <rPr>
        <sz val="12"/>
        <color indexed="10"/>
        <rFont val="Times New Roman"/>
        <charset val="134"/>
      </rPr>
      <t xml:space="preserve"> 0 </t>
    </r>
    <r>
      <rPr>
        <sz val="12"/>
        <rFont val="Times New Roman"/>
        <charset val="134"/>
      </rPr>
      <t xml:space="preserve">                                                         </t>
    </r>
  </si>
  <si>
    <t xml:space="preserve">1.Advanced Science
2.Molecular Pharmaceutics
3.Advanced Healthcare Materials   </t>
  </si>
  <si>
    <r>
      <rPr>
        <sz val="12"/>
        <color rgb="FF000000"/>
        <rFont val="Times New Roman"/>
        <charset val="134"/>
      </rPr>
      <t>1.</t>
    </r>
    <r>
      <rPr>
        <sz val="12"/>
        <color rgb="FF000000"/>
        <rFont val="宋体"/>
        <charset val="134"/>
      </rPr>
      <t xml:space="preserve">一
</t>
    </r>
    <r>
      <rPr>
        <sz val="12"/>
        <color rgb="FF000000"/>
        <rFont val="Times New Roman"/>
        <charset val="134"/>
      </rPr>
      <t>2.</t>
    </r>
    <r>
      <rPr>
        <sz val="12"/>
        <color rgb="FF000000"/>
        <rFont val="宋体"/>
        <charset val="134"/>
      </rPr>
      <t xml:space="preserve">二
</t>
    </r>
    <r>
      <rPr>
        <sz val="12"/>
        <color rgb="FF000000"/>
        <rFont val="Times New Roman"/>
        <charset val="134"/>
      </rPr>
      <t>3.</t>
    </r>
    <r>
      <rPr>
        <sz val="12"/>
        <color rgb="FF000000"/>
        <rFont val="宋体"/>
        <charset val="134"/>
      </rPr>
      <t>三</t>
    </r>
    <r>
      <rPr>
        <sz val="12"/>
        <color rgb="FF000000"/>
        <rFont val="Times New Roman"/>
        <charset val="134"/>
      </rPr>
      <t xml:space="preserve">     </t>
    </r>
  </si>
  <si>
    <r>
      <rPr>
        <sz val="12"/>
        <color rgb="FF000000"/>
        <rFont val="Times New Roman"/>
        <charset val="134"/>
      </rPr>
      <t>1.</t>
    </r>
    <r>
      <rPr>
        <sz val="12"/>
        <color rgb="FF000000"/>
        <rFont val="宋体"/>
        <charset val="134"/>
      </rPr>
      <t xml:space="preserve">一
</t>
    </r>
    <r>
      <rPr>
        <sz val="12"/>
        <color rgb="FF000000"/>
        <rFont val="Times New Roman"/>
        <charset val="134"/>
      </rPr>
      <t>2.</t>
    </r>
    <r>
      <rPr>
        <sz val="12"/>
        <color rgb="FF000000"/>
        <rFont val="宋体"/>
        <charset val="134"/>
      </rPr>
      <t xml:space="preserve">二
</t>
    </r>
    <r>
      <rPr>
        <sz val="12"/>
        <color rgb="FF000000"/>
        <rFont val="Times New Roman"/>
        <charset val="134"/>
      </rPr>
      <t>3.</t>
    </r>
    <r>
      <rPr>
        <sz val="12"/>
        <color rgb="FF000000"/>
        <rFont val="宋体"/>
        <charset val="134"/>
      </rPr>
      <t>三</t>
    </r>
    <r>
      <rPr>
        <sz val="12"/>
        <color rgb="FF000000"/>
        <rFont val="Times New Roman"/>
        <charset val="134"/>
      </rPr>
      <t xml:space="preserve">         </t>
    </r>
  </si>
  <si>
    <t>1. 16.807
2. 4.939
3. 9.932</t>
  </si>
  <si>
    <r>
      <rPr>
        <sz val="12"/>
        <color rgb="FF000000"/>
        <rFont val="Times New Roman"/>
        <charset val="134"/>
      </rPr>
      <t>1.</t>
    </r>
    <r>
      <rPr>
        <sz val="12"/>
        <color rgb="FF000000"/>
        <rFont val="宋体"/>
        <charset val="134"/>
      </rPr>
      <t xml:space="preserve">一区
</t>
    </r>
    <r>
      <rPr>
        <sz val="12"/>
        <color rgb="FF000000"/>
        <rFont val="Times New Roman"/>
        <charset val="134"/>
      </rPr>
      <t>2.</t>
    </r>
    <r>
      <rPr>
        <sz val="12"/>
        <color rgb="FF000000"/>
        <rFont val="宋体"/>
        <charset val="134"/>
      </rPr>
      <t xml:space="preserve">二区
</t>
    </r>
    <r>
      <rPr>
        <sz val="12"/>
        <color rgb="FF000000"/>
        <rFont val="Times New Roman"/>
        <charset val="134"/>
      </rPr>
      <t>3.</t>
    </r>
    <r>
      <rPr>
        <sz val="12"/>
        <color rgb="FF000000"/>
        <rFont val="宋体"/>
        <charset val="134"/>
      </rPr>
      <t>一区</t>
    </r>
  </si>
  <si>
    <t>1.2022.3.31        2.2021.6.10      3.2021.5.5</t>
  </si>
  <si>
    <t>19级专硕</t>
  </si>
  <si>
    <t>医学院参评周氏</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</si>
</sst>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s>
  <fonts count="55">
    <font>
      <sz val="11"/>
      <color theme="1"/>
      <name val="宋体"/>
      <charset val="134"/>
      <scheme val="minor"/>
    </font>
    <font>
      <sz val="12"/>
      <name val="Times New Roman"/>
      <charset val="134"/>
    </font>
    <font>
      <b/>
      <sz val="12"/>
      <name val="宋体"/>
      <charset val="134"/>
    </font>
    <font>
      <b/>
      <sz val="12"/>
      <name val="Times New Roman"/>
      <charset val="134"/>
    </font>
    <font>
      <sz val="12"/>
      <color indexed="8"/>
      <name val="Times New Roman"/>
      <charset val="134"/>
    </font>
    <font>
      <sz val="12"/>
      <color theme="1"/>
      <name val="Times New Roman"/>
      <charset val="134"/>
    </font>
    <font>
      <sz val="12"/>
      <color rgb="FF000000"/>
      <name val="Times New Roman"/>
      <charset val="134"/>
    </font>
    <font>
      <sz val="12"/>
      <color theme="1" tint="0.0499893185216834"/>
      <name val="Times New Roman"/>
      <charset val="134"/>
    </font>
    <font>
      <sz val="12"/>
      <color rgb="FFFF0000"/>
      <name val="Times New Roman"/>
      <charset val="134"/>
    </font>
    <font>
      <sz val="12"/>
      <name val="宋体"/>
      <charset val="134"/>
    </font>
    <font>
      <sz val="11"/>
      <color indexed="8"/>
      <name val="宋体"/>
      <charset val="134"/>
      <scheme val="minor"/>
    </font>
    <font>
      <sz val="12"/>
      <color rgb="FF000000"/>
      <name val="微软雅黑"/>
      <charset val="134"/>
    </font>
    <font>
      <sz val="12"/>
      <color rgb="FF000000"/>
      <name val="SimSun"/>
      <charset val="134"/>
    </font>
    <font>
      <sz val="11"/>
      <name val="微软雅黑"/>
      <charset val="134"/>
    </font>
    <font>
      <u/>
      <sz val="11"/>
      <name val="Times New Roman"/>
      <charset val="134"/>
    </font>
    <font>
      <b/>
      <sz val="10"/>
      <name val="宋体"/>
      <charset val="134"/>
    </font>
    <font>
      <b/>
      <sz val="10"/>
      <name val="Times New Roman"/>
      <charset val="134"/>
    </font>
    <font>
      <sz val="11"/>
      <color theme="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9"/>
      <name val="宋体"/>
      <charset val="134"/>
    </font>
    <font>
      <sz val="11"/>
      <color rgb="FF9C0006"/>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sz val="12"/>
      <color indexed="8"/>
      <name val="宋体"/>
      <charset val="134"/>
    </font>
    <font>
      <sz val="12"/>
      <color theme="1"/>
      <name val="宋体"/>
      <charset val="134"/>
    </font>
    <font>
      <sz val="12"/>
      <color indexed="10"/>
      <name val="Times New Roman"/>
      <charset val="134"/>
    </font>
    <font>
      <sz val="12"/>
      <color rgb="FF000000"/>
      <name val="宋体"/>
      <charset val="134"/>
    </font>
    <font>
      <sz val="12"/>
      <color indexed="18"/>
      <name val="Times New Roman"/>
      <charset val="134"/>
    </font>
    <font>
      <sz val="12"/>
      <name val="微软雅黑"/>
      <charset val="134"/>
    </font>
    <font>
      <sz val="12"/>
      <color rgb="FFFF0000"/>
      <name val="宋体"/>
      <charset val="134"/>
    </font>
    <font>
      <sz val="11"/>
      <color indexed="8"/>
      <name val="宋体"/>
      <charset val="134"/>
    </font>
    <font>
      <sz val="11"/>
      <color indexed="8"/>
      <name val="Times New Roman"/>
      <charset val="134"/>
    </font>
    <font>
      <sz val="11"/>
      <color indexed="10"/>
      <name val="Times New Roman"/>
      <charset val="134"/>
    </font>
    <font>
      <u/>
      <sz val="11"/>
      <color indexed="8"/>
      <name val="Times New Roman"/>
      <charset val="134"/>
    </font>
    <font>
      <u/>
      <sz val="11"/>
      <color indexed="8"/>
      <name val="宋体"/>
      <charset val="134"/>
    </font>
    <font>
      <u/>
      <sz val="11"/>
      <color indexed="10"/>
      <name val="Times New Roman"/>
      <charset val="134"/>
    </font>
    <font>
      <u/>
      <sz val="11"/>
      <color rgb="FFFF0000"/>
      <name val="宋体"/>
      <charset val="134"/>
    </font>
    <font>
      <u/>
      <sz val="11"/>
      <color rgb="FFFF0000"/>
      <name val="微软雅黑"/>
      <charset val="134"/>
    </font>
    <font>
      <sz val="11"/>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22"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20"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20" applyNumberFormat="0" applyFont="0" applyAlignment="0" applyProtection="0">
      <alignment vertical="center"/>
    </xf>
    <xf numFmtId="0" fontId="17" fillId="27"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26" fillId="0" borderId="18" applyNumberFormat="0" applyFill="0" applyAlignment="0" applyProtection="0">
      <alignment vertical="center"/>
    </xf>
    <xf numFmtId="0" fontId="17" fillId="14" borderId="0" applyNumberFormat="0" applyBorder="0" applyAlignment="0" applyProtection="0">
      <alignment vertical="center"/>
    </xf>
    <xf numFmtId="0" fontId="19" fillId="0" borderId="21" applyNumberFormat="0" applyFill="0" applyAlignment="0" applyProtection="0">
      <alignment vertical="center"/>
    </xf>
    <xf numFmtId="0" fontId="17" fillId="30" borderId="0" applyNumberFormat="0" applyBorder="0" applyAlignment="0" applyProtection="0">
      <alignment vertical="center"/>
    </xf>
    <xf numFmtId="0" fontId="29" fillId="20" borderId="19" applyNumberFormat="0" applyAlignment="0" applyProtection="0">
      <alignment vertical="center"/>
    </xf>
    <xf numFmtId="0" fontId="28" fillId="20" borderId="16" applyNumberFormat="0" applyAlignment="0" applyProtection="0">
      <alignment vertical="center"/>
    </xf>
    <xf numFmtId="0" fontId="18" fillId="6" borderId="15" applyNumberFormat="0" applyAlignment="0" applyProtection="0">
      <alignment vertical="center"/>
    </xf>
    <xf numFmtId="0" fontId="21" fillId="26" borderId="0" applyNumberFormat="0" applyBorder="0" applyAlignment="0" applyProtection="0">
      <alignment vertical="center"/>
    </xf>
    <xf numFmtId="0" fontId="17" fillId="19" borderId="0" applyNumberFormat="0" applyBorder="0" applyAlignment="0" applyProtection="0">
      <alignment vertical="center"/>
    </xf>
    <xf numFmtId="0" fontId="35" fillId="0" borderId="22" applyNumberFormat="0" applyFill="0" applyAlignment="0" applyProtection="0">
      <alignment vertical="center"/>
    </xf>
    <xf numFmtId="0" fontId="25" fillId="0" borderId="17" applyNumberFormat="0" applyFill="0" applyAlignment="0" applyProtection="0">
      <alignment vertical="center"/>
    </xf>
    <xf numFmtId="0" fontId="34" fillId="29" borderId="0" applyNumberFormat="0" applyBorder="0" applyAlignment="0" applyProtection="0">
      <alignment vertical="center"/>
    </xf>
    <xf numFmtId="0" fontId="36" fillId="32" borderId="0" applyNumberFormat="0" applyBorder="0" applyAlignment="0" applyProtection="0">
      <alignment vertical="center"/>
    </xf>
    <xf numFmtId="0" fontId="21" fillId="18" borderId="0" applyNumberFormat="0" applyBorder="0" applyAlignment="0" applyProtection="0">
      <alignment vertical="center"/>
    </xf>
    <xf numFmtId="0" fontId="17" fillId="10" borderId="0" applyNumberFormat="0" applyBorder="0" applyAlignment="0" applyProtection="0">
      <alignment vertical="center"/>
    </xf>
    <xf numFmtId="0" fontId="21" fillId="25" borderId="0" applyNumberFormat="0" applyBorder="0" applyAlignment="0" applyProtection="0">
      <alignment vertical="center"/>
    </xf>
    <xf numFmtId="0" fontId="21" fillId="11"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17" fillId="5" borderId="0" applyNumberFormat="0" applyBorder="0" applyAlignment="0" applyProtection="0">
      <alignment vertical="center"/>
    </xf>
    <xf numFmtId="0" fontId="17" fillId="33"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17" fillId="35" borderId="0" applyNumberFormat="0" applyBorder="0" applyAlignment="0" applyProtection="0">
      <alignment vertical="center"/>
    </xf>
    <xf numFmtId="0" fontId="21" fillId="9" borderId="0" applyNumberFormat="0" applyBorder="0" applyAlignment="0" applyProtection="0">
      <alignment vertical="center"/>
    </xf>
    <xf numFmtId="0" fontId="17" fillId="28" borderId="0" applyNumberFormat="0" applyBorder="0" applyAlignment="0" applyProtection="0">
      <alignment vertical="center"/>
    </xf>
    <xf numFmtId="0" fontId="17" fillId="8" borderId="0" applyNumberFormat="0" applyBorder="0" applyAlignment="0" applyProtection="0">
      <alignment vertical="center"/>
    </xf>
    <xf numFmtId="0" fontId="21" fillId="34" borderId="0" applyNumberFormat="0" applyBorder="0" applyAlignment="0" applyProtection="0">
      <alignment vertical="center"/>
    </xf>
    <xf numFmtId="0" fontId="17" fillId="17" borderId="0" applyNumberFormat="0" applyBorder="0" applyAlignment="0" applyProtection="0">
      <alignment vertical="center"/>
    </xf>
  </cellStyleXfs>
  <cellXfs count="109">
    <xf numFmtId="0" fontId="0" fillId="0" borderId="0" xfId="0">
      <alignment vertical="center"/>
    </xf>
    <xf numFmtId="0" fontId="1"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0" borderId="1" xfId="1" applyNumberFormat="1" applyFont="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xf>
    <xf numFmtId="0" fontId="7"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 fillId="3" borderId="1" xfId="0" applyFont="1" applyFill="1" applyBorder="1" applyAlignment="1">
      <alignmen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1" xfId="0" applyFont="1" applyFill="1" applyBorder="1" applyAlignment="1">
      <alignment vertical="center" wrapText="1"/>
    </xf>
    <xf numFmtId="0" fontId="0" fillId="0" borderId="0" xfId="0" applyAlignment="1">
      <alignment vertical="center" wrapText="1"/>
    </xf>
    <xf numFmtId="0" fontId="9"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 fillId="0" borderId="0" xfId="0" applyFont="1" applyFill="1" applyBorder="1" applyAlignment="1">
      <alignment horizontal="center" vertical="center"/>
    </xf>
    <xf numFmtId="0" fontId="3" fillId="4"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1" fillId="0" borderId="12" xfId="0" applyFont="1" applyFill="1" applyBorder="1" applyAlignment="1">
      <alignment horizontal="center" vertical="center"/>
    </xf>
    <xf numFmtId="0" fontId="9"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0" borderId="14" xfId="0" applyFont="1" applyFill="1" applyBorder="1" applyAlignment="1">
      <alignment horizontal="center" vertical="center"/>
    </xf>
    <xf numFmtId="0" fontId="1" fillId="0" borderId="14"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3" fillId="4" borderId="3" xfId="0" applyFont="1" applyFill="1" applyBorder="1" applyAlignment="1">
      <alignment horizontal="left" vertical="center"/>
    </xf>
    <xf numFmtId="0" fontId="1"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2" xfId="0" applyFont="1" applyFill="1" applyBorder="1" applyAlignment="1">
      <alignment horizontal="left" vertical="center"/>
    </xf>
    <xf numFmtId="0" fontId="9" fillId="0"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4" xfId="0" applyFont="1" applyFill="1" applyBorder="1" applyAlignment="1">
      <alignment horizontal="left" vertical="center"/>
    </xf>
    <xf numFmtId="0" fontId="9"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 fillId="0" borderId="14" xfId="0" applyFont="1" applyFill="1" applyBorder="1" applyAlignment="1">
      <alignment horizontal="left" vertical="center"/>
    </xf>
    <xf numFmtId="0" fontId="9" fillId="0" borderId="9"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9" fillId="0" borderId="13" xfId="0" applyFont="1" applyFill="1" applyBorder="1" applyAlignment="1">
      <alignment horizontal="left" vertical="center" wrapText="1"/>
    </xf>
  </cellXfs>
  <cellStyles count="50">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zoomScale="70" zoomScaleNormal="70" workbookViewId="0">
      <selection activeCell="H22" sqref="H22"/>
    </sheetView>
  </sheetViews>
  <sheetFormatPr defaultColWidth="8.72727272727273" defaultRowHeight="14" outlineLevelRow="5"/>
  <cols>
    <col min="1" max="1" width="5.33636363636364" customWidth="1"/>
    <col min="2" max="2" width="11.8636363636364" customWidth="1"/>
    <col min="3" max="3" width="7.46363636363636" customWidth="1"/>
    <col min="4" max="4" width="15.8454545454545" customWidth="1"/>
    <col min="5" max="5" width="5.33636363636364" customWidth="1"/>
    <col min="6" max="6" width="9.6" customWidth="1"/>
    <col min="7" max="8" width="5.33636363636364" customWidth="1"/>
    <col min="9" max="9" width="8.33636363636364" customWidth="1"/>
    <col min="10" max="17" width="7.46363636363636" customWidth="1"/>
    <col min="18" max="18" width="38.9272727272727" customWidth="1"/>
    <col min="19" max="19" width="20.8636363636364" customWidth="1"/>
    <col min="20" max="20" width="17.7272727272727" customWidth="1"/>
    <col min="21" max="21" width="7.46363636363636" customWidth="1"/>
    <col min="22" max="22" width="33.3636363636364" customWidth="1"/>
  </cols>
  <sheetData>
    <row r="1" s="50" customFormat="1" ht="16.25" spans="1:22">
      <c r="A1" s="81" t="s">
        <v>0</v>
      </c>
      <c r="B1" s="81"/>
      <c r="C1" s="81"/>
      <c r="D1" s="81"/>
      <c r="E1" s="81"/>
      <c r="F1" s="81"/>
      <c r="G1" s="81"/>
      <c r="H1" s="81"/>
      <c r="I1" s="81"/>
      <c r="J1" s="81"/>
      <c r="K1" s="81"/>
      <c r="L1" s="81"/>
      <c r="M1" s="81"/>
      <c r="N1" s="81"/>
      <c r="O1" s="81"/>
      <c r="P1" s="81"/>
      <c r="Q1" s="81"/>
      <c r="R1" s="81"/>
      <c r="S1" s="81"/>
      <c r="T1" s="81"/>
      <c r="U1" s="81"/>
      <c r="V1" s="81"/>
    </row>
    <row r="2" s="50" customFormat="1" ht="16.25" spans="1:22">
      <c r="A2" s="82" t="s">
        <v>1</v>
      </c>
      <c r="B2" s="83" t="s">
        <v>2</v>
      </c>
      <c r="C2" s="82" t="s">
        <v>3</v>
      </c>
      <c r="D2" s="84" t="s">
        <v>4</v>
      </c>
      <c r="E2" s="82" t="s">
        <v>5</v>
      </c>
      <c r="F2" s="85" t="s">
        <v>6</v>
      </c>
      <c r="G2" s="86" t="s">
        <v>7</v>
      </c>
      <c r="H2" s="87"/>
      <c r="I2" s="87"/>
      <c r="J2" s="87"/>
      <c r="K2" s="87"/>
      <c r="L2" s="87"/>
      <c r="M2" s="87"/>
      <c r="N2" s="87"/>
      <c r="O2" s="87"/>
      <c r="P2" s="87"/>
      <c r="Q2" s="102"/>
      <c r="R2" s="82" t="s">
        <v>8</v>
      </c>
      <c r="S2" s="83" t="s">
        <v>9</v>
      </c>
      <c r="T2" s="83" t="s">
        <v>10</v>
      </c>
      <c r="U2" s="83" t="s">
        <v>11</v>
      </c>
      <c r="V2" s="103" t="s">
        <v>12</v>
      </c>
    </row>
    <row r="3" s="50" customFormat="1" ht="16.25" spans="1:22">
      <c r="A3" s="88"/>
      <c r="B3" s="88"/>
      <c r="C3" s="88"/>
      <c r="D3" s="89"/>
      <c r="E3" s="88"/>
      <c r="F3" s="90"/>
      <c r="G3" s="91" t="s">
        <v>13</v>
      </c>
      <c r="H3" s="92"/>
      <c r="I3" s="92"/>
      <c r="J3" s="92"/>
      <c r="K3" s="92"/>
      <c r="L3" s="92"/>
      <c r="M3" s="92"/>
      <c r="N3" s="92"/>
      <c r="O3" s="99"/>
      <c r="P3" s="100" t="s">
        <v>14</v>
      </c>
      <c r="Q3" s="104" t="s">
        <v>15</v>
      </c>
      <c r="R3" s="88"/>
      <c r="S3" s="88"/>
      <c r="T3" s="88"/>
      <c r="U3" s="105"/>
      <c r="V3" s="106"/>
    </row>
    <row r="4" s="50" customFormat="1" ht="92.75" spans="1:22">
      <c r="A4" s="93"/>
      <c r="B4" s="93"/>
      <c r="C4" s="93"/>
      <c r="D4" s="94"/>
      <c r="E4" s="93"/>
      <c r="F4" s="69"/>
      <c r="G4" s="95" t="s">
        <v>16</v>
      </c>
      <c r="H4" s="69" t="s">
        <v>17</v>
      </c>
      <c r="I4" s="69" t="s">
        <v>18</v>
      </c>
      <c r="J4" s="69" t="s">
        <v>19</v>
      </c>
      <c r="K4" s="96" t="s">
        <v>20</v>
      </c>
      <c r="L4" s="69" t="s">
        <v>21</v>
      </c>
      <c r="M4" s="69" t="s">
        <v>22</v>
      </c>
      <c r="N4" s="96" t="s">
        <v>23</v>
      </c>
      <c r="O4" s="69" t="s">
        <v>24</v>
      </c>
      <c r="P4" s="101" t="s">
        <v>25</v>
      </c>
      <c r="Q4" s="101" t="s">
        <v>25</v>
      </c>
      <c r="R4" s="93"/>
      <c r="S4" s="93"/>
      <c r="T4" s="93"/>
      <c r="U4" s="98"/>
      <c r="V4" s="107"/>
    </row>
    <row r="5" s="50" customFormat="1" ht="31.75" spans="1:22">
      <c r="A5" s="93">
        <v>1</v>
      </c>
      <c r="B5" s="96" t="s">
        <v>26</v>
      </c>
      <c r="C5" s="97" t="s">
        <v>27</v>
      </c>
      <c r="D5" s="94">
        <v>20204226004</v>
      </c>
      <c r="E5" s="98" t="s">
        <v>28</v>
      </c>
      <c r="F5" s="69">
        <v>92</v>
      </c>
      <c r="G5" s="95" t="s">
        <v>29</v>
      </c>
      <c r="H5" s="69" t="s">
        <v>29</v>
      </c>
      <c r="I5" s="69" t="s">
        <v>29</v>
      </c>
      <c r="J5" s="69" t="s">
        <v>29</v>
      </c>
      <c r="K5" s="96" t="s">
        <v>29</v>
      </c>
      <c r="L5" s="69" t="s">
        <v>29</v>
      </c>
      <c r="M5" s="69" t="s">
        <v>29</v>
      </c>
      <c r="N5" s="96" t="s">
        <v>29</v>
      </c>
      <c r="O5" s="69" t="s">
        <v>29</v>
      </c>
      <c r="P5" s="96" t="s">
        <v>29</v>
      </c>
      <c r="Q5" s="96" t="s">
        <v>29</v>
      </c>
      <c r="R5" s="69" t="s">
        <v>30</v>
      </c>
      <c r="S5" s="69">
        <v>0</v>
      </c>
      <c r="T5" s="69" t="s">
        <v>31</v>
      </c>
      <c r="U5" s="100">
        <f>F5*0.8+5*0.1</f>
        <v>74.1</v>
      </c>
      <c r="V5" s="101" t="s">
        <v>32</v>
      </c>
    </row>
    <row r="6" s="50" customFormat="1" ht="46.75" spans="1:22">
      <c r="A6" s="93">
        <v>2</v>
      </c>
      <c r="B6" s="96" t="s">
        <v>33</v>
      </c>
      <c r="C6" s="97" t="s">
        <v>34</v>
      </c>
      <c r="D6" s="94">
        <v>20214226019</v>
      </c>
      <c r="E6" s="98" t="s">
        <v>28</v>
      </c>
      <c r="F6" s="69">
        <v>89.86</v>
      </c>
      <c r="G6" s="95" t="s">
        <v>29</v>
      </c>
      <c r="H6" s="69" t="s">
        <v>29</v>
      </c>
      <c r="I6" s="69" t="s">
        <v>29</v>
      </c>
      <c r="J6" s="69" t="s">
        <v>29</v>
      </c>
      <c r="K6" s="96" t="s">
        <v>29</v>
      </c>
      <c r="L6" s="69" t="s">
        <v>29</v>
      </c>
      <c r="M6" s="69" t="s">
        <v>29</v>
      </c>
      <c r="N6" s="96" t="s">
        <v>29</v>
      </c>
      <c r="O6" s="69" t="s">
        <v>29</v>
      </c>
      <c r="P6" s="96" t="s">
        <v>29</v>
      </c>
      <c r="Q6" s="96" t="s">
        <v>29</v>
      </c>
      <c r="R6" s="69" t="s">
        <v>35</v>
      </c>
      <c r="S6" s="69">
        <v>0</v>
      </c>
      <c r="T6" s="94" t="s">
        <v>36</v>
      </c>
      <c r="U6" s="5">
        <f>F6*0.8+9*0.1</f>
        <v>72.788</v>
      </c>
      <c r="V6" s="108" t="s">
        <v>37</v>
      </c>
    </row>
  </sheetData>
  <mergeCells count="14">
    <mergeCell ref="A1:V1"/>
    <mergeCell ref="G2:Q2"/>
    <mergeCell ref="G3:O3"/>
    <mergeCell ref="A2:A4"/>
    <mergeCell ref="B2:B4"/>
    <mergeCell ref="C2:C4"/>
    <mergeCell ref="D2:D4"/>
    <mergeCell ref="E2:E4"/>
    <mergeCell ref="F2:F4"/>
    <mergeCell ref="R2:R4"/>
    <mergeCell ref="S2:S4"/>
    <mergeCell ref="T2:T4"/>
    <mergeCell ref="U2:U4"/>
    <mergeCell ref="V2:V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zoomScale="60" zoomScaleNormal="60" workbookViewId="0">
      <selection activeCell="A7" sqref="$A7:$XFD11"/>
    </sheetView>
  </sheetViews>
  <sheetFormatPr defaultColWidth="8.72727272727273" defaultRowHeight="14" outlineLevelRow="5"/>
  <cols>
    <col min="1" max="1" width="5.8" customWidth="1"/>
    <col min="2" max="2" width="12.3363636363636" customWidth="1"/>
    <col min="3" max="3" width="7.92727272727273" customWidth="1"/>
    <col min="4" max="4" width="13.5272727272727" customWidth="1"/>
    <col min="5" max="6" width="10.0636363636364" customWidth="1"/>
    <col min="7" max="7" width="87" customWidth="1"/>
    <col min="8" max="8" width="8.26363636363636" customWidth="1"/>
    <col min="9" max="9" width="9.66363636363636" customWidth="1"/>
    <col min="10" max="10" width="7.46363636363636" customWidth="1"/>
    <col min="11" max="11" width="7.92727272727273" customWidth="1"/>
    <col min="12" max="13" width="7.46363636363636" customWidth="1"/>
    <col min="14" max="14" width="8.52727272727273" customWidth="1"/>
    <col min="15" max="15" width="7.92727272727273" customWidth="1"/>
    <col min="16" max="16" width="9.6" customWidth="1"/>
    <col min="17" max="17" width="7.46363636363636" customWidth="1"/>
    <col min="18" max="18" width="19.5272727272727" customWidth="1"/>
    <col min="19" max="19" width="21.8" customWidth="1"/>
    <col min="20" max="20" width="14.7272727272727" customWidth="1"/>
    <col min="21" max="21" width="35.6636363636364" customWidth="1"/>
    <col min="22" max="22" width="7.92727272727273" customWidth="1"/>
  </cols>
  <sheetData>
    <row r="1" s="50" customFormat="1" ht="16.25" spans="1:21">
      <c r="A1" s="51" t="s">
        <v>0</v>
      </c>
      <c r="B1" s="51"/>
      <c r="C1" s="51"/>
      <c r="D1" s="51"/>
      <c r="E1" s="51"/>
      <c r="F1" s="51"/>
      <c r="G1" s="51"/>
      <c r="H1" s="51"/>
      <c r="I1" s="51"/>
      <c r="J1" s="51"/>
      <c r="K1" s="51"/>
      <c r="L1" s="51"/>
      <c r="M1" s="51"/>
      <c r="N1" s="51"/>
      <c r="O1" s="51"/>
      <c r="P1" s="51"/>
      <c r="Q1" s="51"/>
      <c r="R1" s="51"/>
      <c r="S1" s="51"/>
      <c r="T1" s="51"/>
      <c r="U1" s="51"/>
    </row>
    <row r="2" s="50" customFormat="1" ht="16.25" spans="1:22">
      <c r="A2" s="52" t="s">
        <v>1</v>
      </c>
      <c r="B2" s="53" t="s">
        <v>2</v>
      </c>
      <c r="C2" s="52" t="s">
        <v>3</v>
      </c>
      <c r="D2" s="54" t="s">
        <v>4</v>
      </c>
      <c r="E2" s="52" t="s">
        <v>5</v>
      </c>
      <c r="F2" s="55" t="s">
        <v>6</v>
      </c>
      <c r="G2" s="56" t="s">
        <v>7</v>
      </c>
      <c r="H2" s="57"/>
      <c r="I2" s="57"/>
      <c r="J2" s="57"/>
      <c r="K2" s="57"/>
      <c r="L2" s="57"/>
      <c r="M2" s="57"/>
      <c r="N2" s="57"/>
      <c r="O2" s="57"/>
      <c r="P2" s="57"/>
      <c r="Q2" s="75"/>
      <c r="R2" s="52" t="s">
        <v>8</v>
      </c>
      <c r="S2" s="53" t="s">
        <v>9</v>
      </c>
      <c r="T2" s="53" t="s">
        <v>10</v>
      </c>
      <c r="U2" s="76" t="s">
        <v>12</v>
      </c>
      <c r="V2" s="77" t="s">
        <v>38</v>
      </c>
    </row>
    <row r="3" s="50" customFormat="1" ht="16.25" spans="1:22">
      <c r="A3" s="58"/>
      <c r="B3" s="58"/>
      <c r="C3" s="58"/>
      <c r="D3" s="59"/>
      <c r="E3" s="58"/>
      <c r="F3" s="60"/>
      <c r="G3" s="61" t="s">
        <v>13</v>
      </c>
      <c r="H3" s="62"/>
      <c r="I3" s="62"/>
      <c r="J3" s="62"/>
      <c r="K3" s="62"/>
      <c r="L3" s="62"/>
      <c r="M3" s="62"/>
      <c r="N3" s="62"/>
      <c r="O3" s="70"/>
      <c r="P3" s="71" t="s">
        <v>14</v>
      </c>
      <c r="Q3" s="78" t="s">
        <v>15</v>
      </c>
      <c r="R3" s="58"/>
      <c r="S3" s="58"/>
      <c r="T3" s="58"/>
      <c r="U3" s="79"/>
      <c r="V3" s="77"/>
    </row>
    <row r="4" s="50" customFormat="1" ht="92.75" spans="1:22">
      <c r="A4" s="63"/>
      <c r="B4" s="63"/>
      <c r="C4" s="63"/>
      <c r="D4" s="64"/>
      <c r="E4" s="63"/>
      <c r="F4" s="65"/>
      <c r="G4" s="65" t="s">
        <v>16</v>
      </c>
      <c r="H4" s="65" t="s">
        <v>17</v>
      </c>
      <c r="I4" s="65" t="s">
        <v>18</v>
      </c>
      <c r="J4" s="65" t="s">
        <v>19</v>
      </c>
      <c r="K4" s="72" t="s">
        <v>20</v>
      </c>
      <c r="L4" s="65" t="s">
        <v>21</v>
      </c>
      <c r="M4" s="65" t="s">
        <v>22</v>
      </c>
      <c r="N4" s="72" t="s">
        <v>23</v>
      </c>
      <c r="O4" s="65" t="s">
        <v>24</v>
      </c>
      <c r="P4" s="73" t="s">
        <v>25</v>
      </c>
      <c r="Q4" s="73" t="s">
        <v>25</v>
      </c>
      <c r="R4" s="63"/>
      <c r="S4" s="63"/>
      <c r="T4" s="63"/>
      <c r="U4" s="80"/>
      <c r="V4" s="77"/>
    </row>
    <row r="5" s="50" customFormat="1" ht="136.75" spans="1:22">
      <c r="A5" s="63">
        <v>1</v>
      </c>
      <c r="B5" s="65" t="s">
        <v>33</v>
      </c>
      <c r="C5" s="66" t="s">
        <v>39</v>
      </c>
      <c r="D5" s="67">
        <v>20205226055</v>
      </c>
      <c r="E5" s="68" t="s">
        <v>40</v>
      </c>
      <c r="F5" s="65">
        <v>91.5</v>
      </c>
      <c r="G5" s="69" t="s">
        <v>41</v>
      </c>
      <c r="H5" s="65"/>
      <c r="I5" s="65"/>
      <c r="J5" s="65"/>
      <c r="K5" s="65"/>
      <c r="L5" s="65"/>
      <c r="M5" s="72"/>
      <c r="N5" s="65"/>
      <c r="O5" s="72" t="s">
        <v>42</v>
      </c>
      <c r="P5" s="74" t="s">
        <v>43</v>
      </c>
      <c r="Q5" s="65"/>
      <c r="R5" s="69" t="s">
        <v>44</v>
      </c>
      <c r="S5" s="65">
        <v>50</v>
      </c>
      <c r="T5" s="65">
        <v>9</v>
      </c>
      <c r="U5" s="72" t="s">
        <v>45</v>
      </c>
      <c r="V5" s="78">
        <f>F5*0.1+S5*0.8+T5*0.1</f>
        <v>50.05</v>
      </c>
    </row>
    <row r="6" s="50" customFormat="1" ht="42.75" spans="1:22">
      <c r="A6" s="63">
        <v>2</v>
      </c>
      <c r="B6" s="65" t="s">
        <v>33</v>
      </c>
      <c r="C6" s="66" t="s">
        <v>46</v>
      </c>
      <c r="D6" s="67">
        <v>20205226037</v>
      </c>
      <c r="E6" s="68" t="s">
        <v>40</v>
      </c>
      <c r="F6" s="65">
        <v>90</v>
      </c>
      <c r="G6" s="69" t="s">
        <v>47</v>
      </c>
      <c r="H6" s="65"/>
      <c r="I6" s="65"/>
      <c r="J6" s="65"/>
      <c r="K6" s="65"/>
      <c r="L6" s="65"/>
      <c r="M6" s="72"/>
      <c r="N6" s="65"/>
      <c r="O6" s="72" t="s">
        <v>42</v>
      </c>
      <c r="P6" s="65"/>
      <c r="Q6" s="65"/>
      <c r="R6" s="69" t="s">
        <v>48</v>
      </c>
      <c r="S6" s="65">
        <v>50</v>
      </c>
      <c r="T6" s="65">
        <v>9</v>
      </c>
      <c r="U6" s="72" t="s">
        <v>45</v>
      </c>
      <c r="V6" s="78">
        <f>F6*0.1+S6*0.8+T6*0.1</f>
        <v>49.9</v>
      </c>
    </row>
  </sheetData>
  <mergeCells count="14">
    <mergeCell ref="A1:U1"/>
    <mergeCell ref="G2:Q2"/>
    <mergeCell ref="G3:O3"/>
    <mergeCell ref="A2:A4"/>
    <mergeCell ref="B2:B4"/>
    <mergeCell ref="C2:C4"/>
    <mergeCell ref="D2:D4"/>
    <mergeCell ref="E2:E4"/>
    <mergeCell ref="F2:F4"/>
    <mergeCell ref="R2:R4"/>
    <mergeCell ref="S2:S4"/>
    <mergeCell ref="T2:T4"/>
    <mergeCell ref="U2:U4"/>
    <mergeCell ref="V2:V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zoomScale="60" zoomScaleNormal="60" workbookViewId="0">
      <selection activeCell="G19" sqref="G19"/>
    </sheetView>
  </sheetViews>
  <sheetFormatPr defaultColWidth="8.72727272727273" defaultRowHeight="14" outlineLevelRow="1"/>
  <cols>
    <col min="1" max="1" width="5.33636363636364" style="33" customWidth="1"/>
    <col min="2" max="3" width="7.46363636363636" style="33" customWidth="1"/>
    <col min="4" max="4" width="13" style="33" customWidth="1"/>
    <col min="5" max="6" width="7.46363636363636" style="33" customWidth="1"/>
    <col min="7" max="7" width="44.2636363636364" style="33" customWidth="1"/>
    <col min="8" max="8" width="10.9272727272727" style="33" customWidth="1"/>
    <col min="9" max="9" width="9.6" style="33" customWidth="1"/>
    <col min="10" max="10" width="7.6" style="33" customWidth="1"/>
    <col min="11" max="11" width="9.92727272727273" style="33" customWidth="1"/>
    <col min="12" max="12" width="8.2" style="33" customWidth="1"/>
    <col min="13" max="13" width="8.52727272727273" style="33" customWidth="1"/>
    <col min="14" max="14" width="7.46363636363636" style="33" customWidth="1"/>
    <col min="15" max="15" width="8.52727272727273" style="33" customWidth="1"/>
    <col min="16" max="16" width="18.0636363636364" style="33" customWidth="1"/>
    <col min="17" max="17" width="8.92727272727273" style="33" customWidth="1"/>
    <col min="18" max="18" width="13" style="33" customWidth="1"/>
    <col min="19" max="19" width="30.2" style="33" customWidth="1"/>
    <col min="20" max="20" width="7.46363636363636" style="33" customWidth="1"/>
    <col min="21" max="21" width="7.6" style="33" customWidth="1"/>
    <col min="22" max="22" width="5.33636363636364" style="33" customWidth="1"/>
    <col min="23" max="23" width="8.06363636363636" style="33" customWidth="1"/>
    <col min="24" max="24" width="7.46363636363636" style="33" customWidth="1"/>
    <col min="25" max="16384" width="8.72727272727273" style="33"/>
  </cols>
  <sheetData>
    <row r="1" s="32" customFormat="1" ht="92" spans="1:25">
      <c r="A1" s="34" t="s">
        <v>49</v>
      </c>
      <c r="B1" s="35"/>
      <c r="C1" s="34" t="s">
        <v>50</v>
      </c>
      <c r="D1" s="34" t="s">
        <v>51</v>
      </c>
      <c r="E1" s="34" t="s">
        <v>52</v>
      </c>
      <c r="F1" s="34" t="s">
        <v>53</v>
      </c>
      <c r="G1" s="36" t="s">
        <v>54</v>
      </c>
      <c r="H1" s="37" t="s">
        <v>55</v>
      </c>
      <c r="I1" s="43" t="s">
        <v>18</v>
      </c>
      <c r="J1" s="36" t="s">
        <v>56</v>
      </c>
      <c r="K1" s="36" t="s">
        <v>20</v>
      </c>
      <c r="L1" s="44" t="s">
        <v>21</v>
      </c>
      <c r="M1" s="44" t="s">
        <v>22</v>
      </c>
      <c r="N1" s="34" t="s">
        <v>23</v>
      </c>
      <c r="O1" s="44" t="s">
        <v>24</v>
      </c>
      <c r="P1" s="45" t="s">
        <v>57</v>
      </c>
      <c r="Q1" s="36" t="s">
        <v>58</v>
      </c>
      <c r="R1" s="34" t="s">
        <v>25</v>
      </c>
      <c r="S1" s="34" t="s">
        <v>59</v>
      </c>
      <c r="T1" s="34" t="s">
        <v>9</v>
      </c>
      <c r="U1" s="36" t="s">
        <v>10</v>
      </c>
      <c r="V1" s="34" t="s">
        <v>60</v>
      </c>
      <c r="W1" s="47" t="s">
        <v>38</v>
      </c>
      <c r="Y1" s="49"/>
    </row>
    <row r="2" s="32" customFormat="1" ht="391" spans="1:25">
      <c r="A2" s="35">
        <v>1</v>
      </c>
      <c r="B2" s="38" t="s">
        <v>61</v>
      </c>
      <c r="C2" s="39" t="s">
        <v>62</v>
      </c>
      <c r="D2" s="40" t="s">
        <v>63</v>
      </c>
      <c r="E2" s="16" t="s">
        <v>64</v>
      </c>
      <c r="F2" s="41">
        <v>93.55</v>
      </c>
      <c r="G2" s="42" t="s">
        <v>65</v>
      </c>
      <c r="H2" s="40" t="s">
        <v>66</v>
      </c>
      <c r="I2" s="40" t="s">
        <v>67</v>
      </c>
      <c r="J2" s="40" t="s">
        <v>68</v>
      </c>
      <c r="K2" s="40"/>
      <c r="L2" s="40" t="s">
        <v>69</v>
      </c>
      <c r="M2" s="40" t="s">
        <v>70</v>
      </c>
      <c r="N2" s="40" t="s">
        <v>71</v>
      </c>
      <c r="O2" s="40" t="s">
        <v>72</v>
      </c>
      <c r="P2" s="46" t="s">
        <v>73</v>
      </c>
      <c r="Q2" s="40"/>
      <c r="R2" s="40" t="s">
        <v>74</v>
      </c>
      <c r="S2" s="5" t="s">
        <v>75</v>
      </c>
      <c r="T2" s="41">
        <v>195</v>
      </c>
      <c r="U2" s="41">
        <v>11</v>
      </c>
      <c r="W2" s="41">
        <f>F2*0.1+T2*0.8+U2*0.1</f>
        <v>166.455</v>
      </c>
      <c r="X2" s="48" t="s">
        <v>76</v>
      </c>
      <c r="Y2" s="49"/>
    </row>
  </sheetData>
  <sortState ref="A2:X5">
    <sortCondition ref="W2:W5" descending="1"/>
  </sortState>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
  <sheetViews>
    <sheetView workbookViewId="0">
      <selection activeCell="C3" sqref="C3"/>
    </sheetView>
  </sheetViews>
  <sheetFormatPr defaultColWidth="8.75454545454545" defaultRowHeight="14" outlineLevelRow="3"/>
  <cols>
    <col min="1" max="1" width="8.87272727272727" customWidth="1"/>
    <col min="3" max="3" width="9.12727272727273" style="2" customWidth="1"/>
    <col min="4" max="4" width="14.6272727272727" style="3" customWidth="1"/>
    <col min="5" max="5" width="11" style="3" customWidth="1"/>
    <col min="6" max="6" width="8.87272727272727" style="3" customWidth="1"/>
    <col min="7" max="7" width="55.7090909090909" style="4" customWidth="1"/>
    <col min="8" max="8" width="14.6272727272727" style="4" customWidth="1"/>
    <col min="9" max="9" width="8.75454545454545" style="4"/>
    <col min="10" max="10" width="11.8727272727273" style="4" customWidth="1"/>
    <col min="11" max="11" width="11.3727272727273" style="4" customWidth="1"/>
    <col min="12" max="12" width="8.87272727272727" style="4" customWidth="1"/>
    <col min="13" max="13" width="11.2545454545455" style="4" customWidth="1"/>
    <col min="14" max="14" width="15.1272727272727" style="4" customWidth="1"/>
    <col min="15" max="15" width="12.1272727272727" style="4" customWidth="1"/>
    <col min="16" max="16" width="9.08181818181818" style="4" customWidth="1"/>
    <col min="17" max="17" width="8.75454545454545" style="4"/>
    <col min="18" max="18" width="14.0181818181818" style="4" customWidth="1"/>
    <col min="19" max="20" width="8.87272727272727" style="4" customWidth="1"/>
    <col min="21" max="21" width="17.5" style="4" customWidth="1"/>
    <col min="22" max="22" width="10.1272727272727" customWidth="1"/>
    <col min="23" max="23" width="10"/>
    <col min="24" max="24" width="10.8727272727273" customWidth="1"/>
    <col min="25" max="25" width="15.5" customWidth="1"/>
  </cols>
  <sheetData>
    <row r="1" s="1" customFormat="1" ht="90" spans="1:24">
      <c r="A1" s="5"/>
      <c r="B1" s="5"/>
      <c r="C1" s="6" t="s">
        <v>50</v>
      </c>
      <c r="D1" s="6" t="s">
        <v>51</v>
      </c>
      <c r="E1" s="6" t="s">
        <v>52</v>
      </c>
      <c r="F1" s="6" t="s">
        <v>77</v>
      </c>
      <c r="G1" s="7" t="s">
        <v>78</v>
      </c>
      <c r="H1" s="8" t="s">
        <v>79</v>
      </c>
      <c r="I1" s="8" t="s">
        <v>80</v>
      </c>
      <c r="J1" s="8" t="s">
        <v>81</v>
      </c>
      <c r="K1" s="17" t="s">
        <v>20</v>
      </c>
      <c r="L1" s="8" t="s">
        <v>82</v>
      </c>
      <c r="M1" s="8" t="s">
        <v>83</v>
      </c>
      <c r="N1" s="17" t="s">
        <v>23</v>
      </c>
      <c r="O1" s="8" t="s">
        <v>84</v>
      </c>
      <c r="P1" s="17" t="s">
        <v>58</v>
      </c>
      <c r="Q1" s="17" t="s">
        <v>25</v>
      </c>
      <c r="R1" s="17" t="s">
        <v>59</v>
      </c>
      <c r="S1" s="17" t="s">
        <v>9</v>
      </c>
      <c r="T1" s="17" t="s">
        <v>10</v>
      </c>
      <c r="U1" s="17" t="s">
        <v>60</v>
      </c>
      <c r="V1" s="21" t="s">
        <v>85</v>
      </c>
      <c r="W1" s="22" t="s">
        <v>86</v>
      </c>
      <c r="X1" s="23" t="s">
        <v>38</v>
      </c>
    </row>
    <row r="2" s="1" customFormat="1" ht="135.75" customHeight="1" spans="1:26">
      <c r="A2" s="9">
        <v>1</v>
      </c>
      <c r="B2" s="5" t="s">
        <v>87</v>
      </c>
      <c r="C2" s="10" t="s">
        <v>88</v>
      </c>
      <c r="D2" s="5">
        <v>20204026008</v>
      </c>
      <c r="E2" s="5" t="s">
        <v>89</v>
      </c>
      <c r="F2" s="11">
        <v>87.33</v>
      </c>
      <c r="G2" s="12" t="s">
        <v>90</v>
      </c>
      <c r="H2" s="13" t="s">
        <v>91</v>
      </c>
      <c r="I2" s="16" t="s">
        <v>92</v>
      </c>
      <c r="J2" s="13" t="s">
        <v>93</v>
      </c>
      <c r="K2" s="13" t="s">
        <v>94</v>
      </c>
      <c r="L2" s="18" t="s">
        <v>95</v>
      </c>
      <c r="M2" s="13" t="s">
        <v>96</v>
      </c>
      <c r="N2" s="13" t="s">
        <v>97</v>
      </c>
      <c r="O2" s="16" t="s">
        <v>98</v>
      </c>
      <c r="P2" s="19"/>
      <c r="Q2" s="19"/>
      <c r="R2" s="19"/>
      <c r="S2" s="19">
        <v>46</v>
      </c>
      <c r="T2" s="19">
        <v>60</v>
      </c>
      <c r="U2" s="13"/>
      <c r="V2" s="24">
        <v>249.53</v>
      </c>
      <c r="W2" s="25"/>
      <c r="X2" s="26">
        <f>F2*0.1+S2*0.4+T2*0.1+V2*0.4</f>
        <v>132.945</v>
      </c>
      <c r="Y2" s="30" t="s">
        <v>99</v>
      </c>
      <c r="Z2" s="31" t="s">
        <v>100</v>
      </c>
    </row>
    <row r="3" s="1" customFormat="1" ht="129.95" customHeight="1" spans="1:26">
      <c r="A3" s="9">
        <v>2</v>
      </c>
      <c r="B3" s="5" t="s">
        <v>87</v>
      </c>
      <c r="C3" s="14" t="s">
        <v>101</v>
      </c>
      <c r="D3" s="5">
        <v>20194026003</v>
      </c>
      <c r="E3" s="5" t="s">
        <v>102</v>
      </c>
      <c r="F3" s="11">
        <v>84.8</v>
      </c>
      <c r="G3" s="15" t="s">
        <v>103</v>
      </c>
      <c r="H3" s="16" t="s">
        <v>104</v>
      </c>
      <c r="I3" s="20" t="s">
        <v>105</v>
      </c>
      <c r="J3" s="16" t="s">
        <v>106</v>
      </c>
      <c r="K3" s="13" t="s">
        <v>107</v>
      </c>
      <c r="L3" s="5" t="s">
        <v>108</v>
      </c>
      <c r="M3" s="16" t="s">
        <v>109</v>
      </c>
      <c r="N3" s="13" t="s">
        <v>110</v>
      </c>
      <c r="O3" s="16" t="s">
        <v>111</v>
      </c>
      <c r="P3" s="16" t="s">
        <v>112</v>
      </c>
      <c r="Q3" s="15"/>
      <c r="R3" s="13" t="s">
        <v>113</v>
      </c>
      <c r="S3" s="27">
        <v>64</v>
      </c>
      <c r="T3" s="16">
        <v>65</v>
      </c>
      <c r="U3" s="16"/>
      <c r="V3" s="28">
        <v>169.98</v>
      </c>
      <c r="W3" s="29"/>
      <c r="X3" s="26">
        <f>F3*0.1+S3*0.4+T3*0.1+V3*0.4</f>
        <v>108.572</v>
      </c>
      <c r="Y3" s="30" t="s">
        <v>114</v>
      </c>
      <c r="Z3" s="31" t="s">
        <v>115</v>
      </c>
    </row>
    <row r="4" s="1" customFormat="1" ht="148.5" customHeight="1" spans="1:26">
      <c r="A4" s="9">
        <v>3</v>
      </c>
      <c r="B4" s="5" t="s">
        <v>87</v>
      </c>
      <c r="C4" s="14" t="s">
        <v>116</v>
      </c>
      <c r="D4" s="5">
        <v>20195226044</v>
      </c>
      <c r="E4" s="5" t="s">
        <v>117</v>
      </c>
      <c r="F4" s="11">
        <v>87.625</v>
      </c>
      <c r="G4" s="16" t="s">
        <v>118</v>
      </c>
      <c r="H4" s="13" t="s">
        <v>119</v>
      </c>
      <c r="I4" s="20" t="s">
        <v>105</v>
      </c>
      <c r="J4" s="13" t="s">
        <v>120</v>
      </c>
      <c r="K4" s="13" t="s">
        <v>121</v>
      </c>
      <c r="L4" s="18" t="s">
        <v>122</v>
      </c>
      <c r="M4" s="13" t="s">
        <v>123</v>
      </c>
      <c r="N4" s="13" t="s">
        <v>124</v>
      </c>
      <c r="O4" s="16" t="s">
        <v>98</v>
      </c>
      <c r="P4" s="16"/>
      <c r="Q4" s="16"/>
      <c r="R4" s="13"/>
      <c r="S4" s="16">
        <v>68</v>
      </c>
      <c r="T4" s="16">
        <v>60</v>
      </c>
      <c r="U4" s="16"/>
      <c r="V4" s="28">
        <v>153.56</v>
      </c>
      <c r="W4" s="5"/>
      <c r="X4" s="26">
        <f>F4*0.1+S4*0.4+T4*0.1+V4*0.4</f>
        <v>103.3865</v>
      </c>
      <c r="Y4" s="30" t="s">
        <v>125</v>
      </c>
      <c r="Z4" s="31" t="s">
        <v>126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21级助学金</vt:lpstr>
      <vt:lpstr>20级助学金</vt:lpstr>
      <vt:lpstr>19级助学金</vt:lpstr>
      <vt:lpstr>工业园和周氏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Ylin</dc:creator>
  <cp:lastModifiedBy>羚</cp:lastModifiedBy>
  <dcterms:created xsi:type="dcterms:W3CDTF">2022-05-12T07:24:00Z</dcterms:created>
  <dcterms:modified xsi:type="dcterms:W3CDTF">2022-05-16T01:08:46Z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F1557A843CDF47D1BC7F7A8FACB35D5D</vt:lpwstr>
  </property>
  <property fmtid="{D5CDD505-2E9C-101B-9397-08002B2CF9AE}" pid="3" name="KSOProductBuildVer">
    <vt:lpwstr>2052-11.1.0.11372</vt:lpwstr>
  </property>
</Properties>
</file>