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0"/>
  <workbookPr/>
  <mc:AlternateContent xmlns:mc="http://schemas.openxmlformats.org/markup-compatibility/2006">
    <mc:Choice Requires="x15">
      <x15ac:absPath xmlns:x15ac="http://schemas.microsoft.com/office/spreadsheetml/2010/11/ac" url="C:\Users\chen\Desktop\"/>
    </mc:Choice>
  </mc:AlternateContent>
  <xr:revisionPtr revIDLastSave="0" documentId="13_ncr:1_{0F07ED7D-B436-43FE-BEC4-35863B04BB59}" xr6:coauthVersionLast="36" xr6:coauthVersionMax="36" xr10:uidLastSave="{00000000-0000-0000-0000-000000000000}"/>
  <bookViews>
    <workbookView xWindow="0" yWindow="60" windowWidth="15480" windowHeight="11640" tabRatio="867" xr2:uid="{00000000-000D-0000-FFFF-FFFF00000000}"/>
  </bookViews>
  <sheets>
    <sheet name="附表01-统计表" sheetId="11" r:id="rId1"/>
    <sheet name="附表02-内部审批表" sheetId="23" r:id="rId2"/>
    <sheet name="附表03-1-1处置申请表（设备＜20万）" sheetId="14" r:id="rId3"/>
    <sheet name="附表03-1-3处置表单价≥50万元(0)" sheetId="30" r:id="rId4"/>
    <sheet name="附表03-4家具" sheetId="29" r:id="rId5"/>
    <sheet name="附表03-5附件-明细" sheetId="21" r:id="rId6"/>
    <sheet name="附表03-6附件-专家" sheetId="22" r:id="rId7"/>
    <sheet name="表1填写示例" sheetId="9" state="hidden" r:id="rId8"/>
  </sheets>
  <definedNames>
    <definedName name="_xlnm.Print_Titles" localSheetId="7">表1填写示例!$5:$5</definedName>
  </definedNames>
  <calcPr calcId="191029"/>
</workbook>
</file>

<file path=xl/calcChain.xml><?xml version="1.0" encoding="utf-8"?>
<calcChain xmlns="http://schemas.openxmlformats.org/spreadsheetml/2006/main">
  <c r="F121" i="21" l="1"/>
  <c r="E121" i="21"/>
  <c r="K14" i="11"/>
  <c r="F14" i="11"/>
  <c r="D6" i="23"/>
  <c r="D7" i="23"/>
  <c r="D8" i="23"/>
  <c r="D9" i="23"/>
  <c r="D10" i="23"/>
  <c r="C6" i="23"/>
  <c r="C7" i="23"/>
  <c r="C8" i="23"/>
  <c r="C9" i="23"/>
  <c r="C10" i="23"/>
  <c r="D5" i="23"/>
  <c r="C5" i="23"/>
  <c r="C14" i="11"/>
  <c r="D14" i="11"/>
  <c r="E14" i="11"/>
  <c r="I14" i="11"/>
  <c r="J14" i="11"/>
  <c r="L14" i="11"/>
  <c r="M14" i="11"/>
  <c r="B14" i="11"/>
  <c r="H9" i="11"/>
  <c r="H10" i="11"/>
  <c r="H11" i="11"/>
  <c r="H12" i="11"/>
  <c r="H13" i="11"/>
  <c r="G9" i="11"/>
  <c r="G10" i="11"/>
  <c r="G11" i="11"/>
  <c r="G12" i="11"/>
  <c r="G13" i="11"/>
  <c r="H8" i="11"/>
  <c r="G8" i="11"/>
  <c r="E18" i="9"/>
  <c r="E14" i="9"/>
  <c r="D11" i="23" l="1"/>
  <c r="H14" i="11"/>
  <c r="C11" i="23"/>
  <c r="G14" i="11"/>
</calcChain>
</file>

<file path=xl/sharedStrings.xml><?xml version="1.0" encoding="utf-8"?>
<sst xmlns="http://schemas.openxmlformats.org/spreadsheetml/2006/main" count="1129" uniqueCount="548">
  <si>
    <t>填报日期：</t>
  </si>
  <si>
    <t>单位代码：</t>
  </si>
  <si>
    <t>大类名称</t>
  </si>
  <si>
    <t>盘实</t>
  </si>
  <si>
    <t>在用</t>
  </si>
  <si>
    <t>资产数量（台、套）</t>
  </si>
  <si>
    <t>原值（元）</t>
  </si>
  <si>
    <t>房屋及构筑物</t>
  </si>
  <si>
    <t>通用设备</t>
  </si>
  <si>
    <t>专用设备</t>
  </si>
  <si>
    <t>文物、陈列品</t>
  </si>
  <si>
    <t>图书、档案</t>
  </si>
  <si>
    <t>家具、用具、装具</t>
  </si>
  <si>
    <t>合计</t>
  </si>
  <si>
    <t>江苏省行政事业单位</t>
  </si>
  <si>
    <t>国有资产处置内部审批表</t>
  </si>
  <si>
    <t>处置原因及处置方式</t>
  </si>
  <si>
    <t>申请情况</t>
  </si>
  <si>
    <t>1土地、房屋及构筑物</t>
  </si>
  <si>
    <t>2通用设备</t>
  </si>
  <si>
    <t>3专用设备</t>
  </si>
  <si>
    <t>4文物、陈列品</t>
  </si>
  <si>
    <t>5图书、档案</t>
  </si>
  <si>
    <t>6家具、用具、装具及动植物</t>
  </si>
  <si>
    <t>批准情况</t>
  </si>
  <si>
    <t>申请部门意见：</t>
  </si>
  <si>
    <t>资产部门意见：</t>
  </si>
  <si>
    <t>申请单位（盖章）：</t>
  </si>
  <si>
    <t>部门负责人：</t>
  </si>
  <si>
    <t>资产部门负责人：</t>
  </si>
  <si>
    <t>经办人：</t>
  </si>
  <si>
    <t xml:space="preserve">           年  月  日  </t>
  </si>
  <si>
    <t xml:space="preserve">                  年  月  日</t>
  </si>
  <si>
    <t>技术部门鉴定意见：见处置申请表</t>
  </si>
  <si>
    <t>单位领导意见：</t>
  </si>
  <si>
    <t>技术鉴定人员：</t>
  </si>
  <si>
    <r>
      <rPr>
        <sz val="14"/>
        <color indexed="8"/>
        <rFont val="宋体"/>
        <family val="3"/>
        <charset val="134"/>
      </rPr>
      <t>签名</t>
    </r>
    <r>
      <rPr>
        <sz val="14"/>
        <color indexed="8"/>
        <rFont val="Times New Roman"/>
        <family val="1"/>
      </rPr>
      <t xml:space="preserve">:   </t>
    </r>
  </si>
  <si>
    <t xml:space="preserve">申请单位：                       </t>
  </si>
  <si>
    <t>资产编号</t>
  </si>
  <si>
    <t>资产名称</t>
  </si>
  <si>
    <t>购置日期</t>
  </si>
  <si>
    <t>型号规格</t>
  </si>
  <si>
    <t>保管人</t>
  </si>
  <si>
    <t>专家组鉴定意见（归口管理部门组织鉴定）：</t>
  </si>
  <si>
    <t>专家组成员签字：</t>
  </si>
  <si>
    <t>日期：    年   月   日</t>
  </si>
  <si>
    <t>国有资产管理处（盖章）审核意见：</t>
  </si>
  <si>
    <t>审核人（签字）：</t>
  </si>
  <si>
    <t>3、专家组成员名单见附件。</t>
  </si>
  <si>
    <t>资产类别</t>
  </si>
  <si>
    <t>处置方式（报损须附相关材料）：</t>
  </si>
  <si>
    <t>拟处置原因：</t>
  </si>
  <si>
    <t>专家组鉴定意见（资产使用单位组织鉴定）：</t>
  </si>
  <si>
    <t>资产使用单位（盖章）审核意见：</t>
  </si>
  <si>
    <t>资产管理员（签字）：          单位负责人（签字）：</t>
  </si>
  <si>
    <t xml:space="preserve"> </t>
  </si>
  <si>
    <t>说明：1、申请表一式两份，一份交国资处，一份留资产使用单位存档。</t>
  </si>
  <si>
    <t>2、拟处置资产明细见附件。</t>
  </si>
  <si>
    <t>说明：1、申请表一式两份，一份交国资处，一份留资产使用单位存档；</t>
  </si>
  <si>
    <t>苏州大学家具、用具、装具处置申请表</t>
  </si>
  <si>
    <t>型号</t>
  </si>
  <si>
    <t>规格</t>
  </si>
  <si>
    <t>——</t>
  </si>
  <si>
    <t>专家姓名</t>
  </si>
  <si>
    <t>所在单位及职务</t>
  </si>
  <si>
    <t>职称</t>
  </si>
  <si>
    <t>联系电话</t>
  </si>
  <si>
    <t>备注</t>
  </si>
  <si>
    <t>【填写示例】</t>
  </si>
  <si>
    <t>省属高校对外投资情况统计表</t>
  </si>
  <si>
    <t>高校名称：</t>
  </si>
  <si>
    <t>金额单位：万元</t>
  </si>
  <si>
    <t>序号</t>
  </si>
  <si>
    <t>资产数量/面积</t>
  </si>
  <si>
    <t>投资金额</t>
  </si>
  <si>
    <t>收益率或股权占比</t>
  </si>
  <si>
    <t>投资起始日</t>
  </si>
  <si>
    <t>期限</t>
  </si>
  <si>
    <t>审批同意单位</t>
  </si>
  <si>
    <t>批准文号</t>
  </si>
  <si>
    <t>批准日期</t>
  </si>
  <si>
    <t>（三）对外投资合计数</t>
  </si>
  <si>
    <t>**笔</t>
  </si>
  <si>
    <t>1.短期投资小计</t>
  </si>
  <si>
    <t>平均收益率</t>
  </si>
  <si>
    <t>【示例】</t>
  </si>
  <si>
    <t>现金</t>
  </si>
  <si>
    <t>1笔</t>
  </si>
  <si>
    <t>6月</t>
  </si>
  <si>
    <t>校务会</t>
  </si>
  <si>
    <t>****</t>
  </si>
  <si>
    <t>…</t>
  </si>
  <si>
    <t>2.长期债券投资小计</t>
  </si>
  <si>
    <t>2年</t>
  </si>
  <si>
    <t>3.长期股权投资小计</t>
  </si>
  <si>
    <t>示例1：投资***独立学院</t>
  </si>
  <si>
    <t>3件</t>
  </si>
  <si>
    <t>20年</t>
  </si>
  <si>
    <t>省****</t>
  </si>
  <si>
    <r>
      <rPr>
        <sz val="10"/>
        <color indexed="8"/>
        <rFont val="宋体"/>
        <family val="3"/>
        <charset val="134"/>
      </rPr>
      <t>苏**</t>
    </r>
    <r>
      <rPr>
        <sz val="10"/>
        <color indexed="8"/>
        <rFont val="宋体"/>
        <family val="3"/>
        <charset val="134"/>
      </rPr>
      <t>〔2009〕**号</t>
    </r>
  </si>
  <si>
    <t>0011195</t>
  </si>
  <si>
    <t>***土地</t>
  </si>
  <si>
    <t>1宗，120亩</t>
  </si>
  <si>
    <t>0013584</t>
  </si>
  <si>
    <t>***房产</t>
  </si>
  <si>
    <t>8幢，14000平米</t>
  </si>
  <si>
    <t>示例2：投资****公司</t>
  </si>
  <si>
    <t>5件</t>
  </si>
  <si>
    <t>长期</t>
  </si>
  <si>
    <r>
      <rPr>
        <sz val="10"/>
        <color indexed="8"/>
        <rFont val="宋体"/>
        <family val="3"/>
        <charset val="134"/>
      </rPr>
      <t>苏**</t>
    </r>
    <r>
      <rPr>
        <sz val="10"/>
        <color indexed="8"/>
        <rFont val="宋体"/>
        <family val="3"/>
        <charset val="134"/>
      </rPr>
      <t>〔1994〕**号</t>
    </r>
  </si>
  <si>
    <t>X201450</t>
  </si>
  <si>
    <t>***设备</t>
  </si>
  <si>
    <t>1件</t>
  </si>
  <si>
    <t>Y221454</t>
  </si>
  <si>
    <t>1幢，2500平米</t>
  </si>
  <si>
    <t>0012470</t>
  </si>
  <si>
    <t>1宗，300平米</t>
  </si>
  <si>
    <t>3345121</t>
  </si>
  <si>
    <t>***知识产权</t>
  </si>
  <si>
    <r>
      <rPr>
        <sz val="10"/>
        <color indexed="8"/>
        <rFont val="宋体"/>
        <family val="3"/>
        <charset val="134"/>
      </rPr>
      <t>校**</t>
    </r>
    <r>
      <rPr>
        <sz val="10"/>
        <color indexed="8"/>
        <rFont val="宋体"/>
        <family val="3"/>
        <charset val="134"/>
      </rPr>
      <t>〔2017〕**号</t>
    </r>
  </si>
  <si>
    <t>追加投资</t>
  </si>
  <si>
    <t>说明：1.本表按投资事项的先后顺序填写，长期投资中有资产和资金混合投资的，列为一笔投资（将资金和资产加总），其后逐行列出资金和资产投资明细；
      2.“资产数量/面积”：以房屋出资的填写建筑面积，以土地出资的填写国有土地使用权面积，以货币资金对外投资的填写笔数，其他资产填写件数；
      3.“投资金额”：填写经法定程序确认的资产作价价值；
      4.“收益率或股权占比”：短期投资和长期债券投资填写年化收益率，长期股权投资填写股权比例；
      5.“期限”：单位为年（不足1年的填写月），无限期的填写“长期”；
      6.本表只填写高校用自有资产对外投资情况（含校内非独立法人的二级单位），不含高校出资设立的具有独立法人资格的企事业单位使用自有资产再投资行为。</t>
  </si>
  <si>
    <t>设备</t>
    <phoneticPr fontId="2" type="noConversion"/>
  </si>
  <si>
    <t>苏州大学设备（单价≥50万元）处置申请表</t>
    <phoneticPr fontId="2" type="noConversion"/>
  </si>
  <si>
    <t>2、设备（单价≥50万元）的处置须单独申请；</t>
    <phoneticPr fontId="2" type="noConversion"/>
  </si>
  <si>
    <t>处置方式</t>
    <phoneticPr fontId="2" type="noConversion"/>
  </si>
  <si>
    <r>
      <t>资产使用单位（章）：</t>
    </r>
    <r>
      <rPr>
        <u/>
        <sz val="12"/>
        <color indexed="8"/>
        <rFont val="宋体"/>
        <family val="3"/>
        <charset val="134"/>
      </rPr>
      <t xml:space="preserve">                              </t>
    </r>
  </si>
  <si>
    <t>资产数量（台、套）</t>
    <phoneticPr fontId="2" type="noConversion"/>
  </si>
  <si>
    <t>单位名称（章）：</t>
    <phoneticPr fontId="2" type="noConversion"/>
  </si>
  <si>
    <r>
      <rPr>
        <sz val="14"/>
        <color indexed="8"/>
        <rFont val="Wingdings 2"/>
        <family val="1"/>
        <charset val="2"/>
      </rPr>
      <t>R</t>
    </r>
    <r>
      <rPr>
        <sz val="14"/>
        <color indexed="8"/>
        <rFont val="宋体"/>
        <family val="3"/>
        <charset val="134"/>
      </rPr>
      <t>报废</t>
    </r>
    <r>
      <rPr>
        <sz val="14"/>
        <color indexed="8"/>
        <rFont val="Times New Roman"/>
        <family val="1"/>
      </rPr>
      <t xml:space="preserve">       </t>
    </r>
    <r>
      <rPr>
        <sz val="14"/>
        <color indexed="8"/>
        <rFont val="宋体"/>
        <family val="3"/>
        <charset val="134"/>
      </rPr>
      <t>□报损</t>
    </r>
    <phoneticPr fontId="2" type="noConversion"/>
  </si>
  <si>
    <t>审核人（签字）：</t>
    <phoneticPr fontId="2" type="noConversion"/>
  </si>
  <si>
    <t>资产管理员（签字）：          单位负责人（签字）：</t>
    <phoneticPr fontId="2" type="noConversion"/>
  </si>
  <si>
    <r>
      <rPr>
        <sz val="14"/>
        <color indexed="8"/>
        <rFont val="Wingdings 2"/>
        <family val="1"/>
        <charset val="2"/>
      </rPr>
      <t>R</t>
    </r>
    <r>
      <rPr>
        <sz val="14"/>
        <color indexed="8"/>
        <rFont val="宋体"/>
        <family val="3"/>
        <charset val="134"/>
      </rPr>
      <t>报废</t>
    </r>
    <r>
      <rPr>
        <sz val="14"/>
        <color indexed="8"/>
        <rFont val="Times New Roman"/>
        <family val="1"/>
      </rPr>
      <t xml:space="preserve">       </t>
    </r>
    <r>
      <rPr>
        <sz val="14"/>
        <color indexed="8"/>
        <rFont val="宋体"/>
        <family val="3"/>
        <charset val="134"/>
      </rPr>
      <t>□报损</t>
    </r>
    <phoneticPr fontId="4" type="noConversion"/>
  </si>
  <si>
    <t>盘实小计</t>
    <phoneticPr fontId="2" type="noConversion"/>
  </si>
  <si>
    <t>盘亏</t>
    <phoneticPr fontId="2" type="noConversion"/>
  </si>
  <si>
    <t>盘盈</t>
    <phoneticPr fontId="2" type="noConversion"/>
  </si>
  <si>
    <t>报废</t>
    <phoneticPr fontId="2" type="noConversion"/>
  </si>
  <si>
    <t>编号：</t>
  </si>
  <si>
    <t>原值（元）</t>
    <phoneticPr fontId="2" type="noConversion"/>
  </si>
  <si>
    <t>资产数量（台、套）</t>
    <phoneticPr fontId="2" type="noConversion"/>
  </si>
  <si>
    <t>资产管理员（签字）：             单位负责人（签字）：</t>
    <phoneticPr fontId="2" type="noConversion"/>
  </si>
  <si>
    <t>原值（元）</t>
    <phoneticPr fontId="4" type="noConversion"/>
  </si>
  <si>
    <t>原值（元）</t>
    <phoneticPr fontId="2" type="noConversion"/>
  </si>
  <si>
    <t>附件：申请处置资产明细</t>
    <phoneticPr fontId="2" type="noConversion"/>
  </si>
  <si>
    <t>附件:专家组成员名单</t>
    <phoneticPr fontId="2" type="noConversion"/>
  </si>
  <si>
    <t>苏州大学设备（单价＜20万元）处置申请表</t>
    <phoneticPr fontId="2" type="noConversion"/>
  </si>
  <si>
    <t>苏州大学固定资产处置统计表</t>
    <phoneticPr fontId="2" type="noConversion"/>
  </si>
  <si>
    <t>净值（元）</t>
    <phoneticPr fontId="2" type="noConversion"/>
  </si>
  <si>
    <t>药学院</t>
  </si>
  <si>
    <t>单位名称：药学院</t>
    <phoneticPr fontId="2" type="noConversion"/>
  </si>
  <si>
    <t>2021年12月22日</t>
    <phoneticPr fontId="2" type="noConversion"/>
  </si>
  <si>
    <t>申请日期：2021-12-22</t>
    <phoneticPr fontId="2" type="noConversion"/>
  </si>
  <si>
    <t>申请日期：2021-12-22</t>
    <phoneticPr fontId="2" type="noConversion"/>
  </si>
  <si>
    <t>00185831</t>
  </si>
  <si>
    <t>活体动物体内可见光成像系统</t>
  </si>
  <si>
    <t>LUMINA II</t>
  </si>
  <si>
    <t>崔京浩</t>
  </si>
  <si>
    <t>□报损</t>
  </si>
  <si>
    <r>
      <t>R</t>
    </r>
    <r>
      <rPr>
        <sz val="14"/>
        <color indexed="8"/>
        <rFont val="宋体"/>
        <family val="3"/>
        <charset val="134"/>
      </rPr>
      <t>报废</t>
    </r>
    <r>
      <rPr>
        <sz val="14"/>
        <color indexed="8"/>
        <rFont val="Wingdings 2"/>
        <family val="1"/>
        <charset val="2"/>
      </rPr>
      <t xml:space="preserve">  </t>
    </r>
  </si>
  <si>
    <t>申请单位：药学院</t>
    <phoneticPr fontId="2" type="noConversion"/>
  </si>
  <si>
    <t>00018402</t>
    <phoneticPr fontId="2" type="noConversion"/>
  </si>
  <si>
    <t>单道可调移液器</t>
  </si>
  <si>
    <t>0.5-10UL</t>
  </si>
  <si>
    <t>无</t>
  </si>
  <si>
    <t>乔春华</t>
  </si>
  <si>
    <t>2009-11-01</t>
  </si>
  <si>
    <t>拟报废</t>
  </si>
  <si>
    <t>00018485</t>
    <phoneticPr fontId="2" type="noConversion"/>
  </si>
  <si>
    <t>2-20UL</t>
  </si>
  <si>
    <t>00018486</t>
  </si>
  <si>
    <t>10-100UL</t>
  </si>
  <si>
    <t>00018526</t>
  </si>
  <si>
    <t>20-200UL</t>
  </si>
  <si>
    <t>00034104</t>
  </si>
  <si>
    <t>微型电子计算机</t>
  </si>
  <si>
    <t>A6435CN</t>
  </si>
  <si>
    <t>2.4G/2G/320G/22"LCD/DVD-RW</t>
  </si>
  <si>
    <t>2008-05-01</t>
  </si>
  <si>
    <t>00034120</t>
  </si>
  <si>
    <t>离心机</t>
  </si>
  <si>
    <t>MINI LX200</t>
  </si>
  <si>
    <t>蒋小岗</t>
  </si>
  <si>
    <t>2010-06-01</t>
  </si>
  <si>
    <t>00034167</t>
  </si>
  <si>
    <t>天平</t>
  </si>
  <si>
    <t>BT25S</t>
  </si>
  <si>
    <t>高博</t>
  </si>
  <si>
    <t>2010-03-01</t>
  </si>
  <si>
    <t>00034174</t>
  </si>
  <si>
    <t>微型电子计算机（平板电脑）</t>
  </si>
  <si>
    <t>8G</t>
  </si>
  <si>
    <t>2010-10-01</t>
  </si>
  <si>
    <t>00034204</t>
  </si>
  <si>
    <t>电子天平</t>
  </si>
  <si>
    <t>1ug/mg</t>
  </si>
  <si>
    <t>孙万平</t>
  </si>
  <si>
    <t>2010-04-01</t>
  </si>
  <si>
    <t>00034216</t>
  </si>
  <si>
    <t>PCR仪</t>
  </si>
  <si>
    <t>TC-96T/H(a)</t>
  </si>
  <si>
    <t>00034269</t>
  </si>
  <si>
    <t>电热恒温水槽</t>
  </si>
  <si>
    <t>DK-600</t>
  </si>
  <si>
    <t>邬珺超</t>
  </si>
  <si>
    <t>2010-05-01</t>
  </si>
  <si>
    <t>00034284</t>
  </si>
  <si>
    <t>园锥型套柄移液器</t>
  </si>
  <si>
    <t>SL-20</t>
  </si>
  <si>
    <t>2009-05-01</t>
  </si>
  <si>
    <t>00051860</t>
  </si>
  <si>
    <t>办公桌</t>
  </si>
  <si>
    <t>2009-09-10</t>
  </si>
  <si>
    <t>00051483</t>
  </si>
  <si>
    <t>三门衣柜</t>
  </si>
  <si>
    <t>2009-03-10</t>
  </si>
  <si>
    <t>00154165</t>
  </si>
  <si>
    <t>微型电子计算机（一体机）</t>
  </si>
  <si>
    <t>B505</t>
  </si>
  <si>
    <t>A6,3600/4G/1T/21"/DVD-RW</t>
  </si>
  <si>
    <t>王光辉</t>
  </si>
  <si>
    <t>2011-11-15</t>
  </si>
  <si>
    <t>00160592</t>
  </si>
  <si>
    <t>循环水真空泵</t>
  </si>
  <si>
    <t>SHZ-D(III)</t>
  </si>
  <si>
    <t>*</t>
  </si>
  <si>
    <t>张士磊</t>
  </si>
  <si>
    <t>2012-03-23</t>
  </si>
  <si>
    <t>00178197</t>
  </si>
  <si>
    <t>移液器</t>
  </si>
  <si>
    <t>100-1000 ul</t>
  </si>
  <si>
    <t>许国强</t>
  </si>
  <si>
    <t>2012-12-07</t>
  </si>
  <si>
    <t>00178198</t>
  </si>
  <si>
    <t>00178199</t>
  </si>
  <si>
    <t>00178200</t>
  </si>
  <si>
    <t>00178201</t>
  </si>
  <si>
    <t>00178202</t>
  </si>
  <si>
    <t>05- 10 ul</t>
  </si>
  <si>
    <t>00178203</t>
  </si>
  <si>
    <t>00178204</t>
  </si>
  <si>
    <t>00178205</t>
  </si>
  <si>
    <t>00178206</t>
  </si>
  <si>
    <t>00178207</t>
  </si>
  <si>
    <t>Research Plus</t>
  </si>
  <si>
    <t>0.1 ul-2.5 ul</t>
  </si>
  <si>
    <t>2012-11-29</t>
  </si>
  <si>
    <t>00178208</t>
  </si>
  <si>
    <t>00178214</t>
  </si>
  <si>
    <t>0.0-100 ml</t>
  </si>
  <si>
    <t>2013-05-06</t>
  </si>
  <si>
    <t>00227678</t>
  </si>
  <si>
    <t>可见分光光度计</t>
  </si>
  <si>
    <t>V-1200</t>
  </si>
  <si>
    <t>滕昕辰</t>
  </si>
  <si>
    <t>2014-02-21</t>
  </si>
  <si>
    <t>00232965</t>
  </si>
  <si>
    <t>笔记本电脑</t>
  </si>
  <si>
    <t>DELL Ins15RR-5278L</t>
  </si>
  <si>
    <t>I7-4500U 1.8G/8G/1TB/15"</t>
  </si>
  <si>
    <t>郑龙太</t>
  </si>
  <si>
    <t>2014-04-24</t>
  </si>
  <si>
    <t>00246578</t>
  </si>
  <si>
    <t>智能读卡器</t>
  </si>
  <si>
    <t>ICCard Reader</t>
  </si>
  <si>
    <t>陈晶磊</t>
  </si>
  <si>
    <t>2014-11-26</t>
  </si>
  <si>
    <t>00246579</t>
  </si>
  <si>
    <t>00269654</t>
  </si>
  <si>
    <t>组装</t>
  </si>
  <si>
    <t>i5-6500/8G/3T/21.5"</t>
  </si>
  <si>
    <t>柯亨特</t>
  </si>
  <si>
    <t>2015-11-30</t>
  </si>
  <si>
    <t>00279736</t>
  </si>
  <si>
    <t>Pipet-Lift XLS+</t>
  </si>
  <si>
    <t>100-1000ul</t>
  </si>
  <si>
    <t>杨增杰</t>
  </si>
  <si>
    <t>2016-06-08</t>
  </si>
  <si>
    <t>00279737</t>
  </si>
  <si>
    <t>00279738</t>
  </si>
  <si>
    <t>00290010</t>
  </si>
  <si>
    <t>双列六孔恒温水浴锅</t>
  </si>
  <si>
    <t>TWS-26</t>
  </si>
  <si>
    <t>2016-09-26</t>
  </si>
  <si>
    <t>00033812</t>
  </si>
  <si>
    <t>8A-PVG</t>
  </si>
  <si>
    <t>2010-12-01</t>
  </si>
  <si>
    <t>00151583</t>
  </si>
  <si>
    <t>循环真空泵</t>
  </si>
  <si>
    <t>SHZ-D</t>
  </si>
  <si>
    <t>2011-09-01</t>
  </si>
  <si>
    <t>00158326</t>
  </si>
  <si>
    <t>循环水式真空泵</t>
  </si>
  <si>
    <t>陈华兵</t>
  </si>
  <si>
    <t>2011-12-06</t>
  </si>
  <si>
    <t>00175881</t>
  </si>
  <si>
    <t>氧气钢瓶</t>
  </si>
  <si>
    <t>附 减压阀</t>
  </si>
  <si>
    <t>2012-11-22</t>
  </si>
  <si>
    <t>00225557</t>
  </si>
  <si>
    <t>电热恒温鼓风干燥箱</t>
  </si>
  <si>
    <t>DHG-9140A</t>
  </si>
  <si>
    <t>邓益斌</t>
  </si>
  <si>
    <t>2014-01-13</t>
  </si>
  <si>
    <t>00235077</t>
  </si>
  <si>
    <t>Inspiron 3647-R1736</t>
  </si>
  <si>
    <t>i3-4130/4G/500G/DVD-RW/23"</t>
  </si>
  <si>
    <t>2014-06-06</t>
  </si>
  <si>
    <t>00254141</t>
  </si>
  <si>
    <t>微型电子计算机（主机）</t>
  </si>
  <si>
    <t>imini-D200</t>
  </si>
  <si>
    <t>i3-3217U/4G/500G</t>
  </si>
  <si>
    <t>杨慧翠</t>
  </si>
  <si>
    <t>2015-03-09</t>
  </si>
  <si>
    <t>00014352</t>
  </si>
  <si>
    <t>超净工作台</t>
  </si>
  <si>
    <t>BCM-1000A</t>
  </si>
  <si>
    <t>00014359</t>
  </si>
  <si>
    <t>SHZ-D(Ⅲ)</t>
  </si>
  <si>
    <t>2010-08-01</t>
  </si>
  <si>
    <t>00014374</t>
  </si>
  <si>
    <t>投影仪</t>
  </si>
  <si>
    <t>EX130</t>
  </si>
  <si>
    <t>3000</t>
  </si>
  <si>
    <t>00014391</t>
  </si>
  <si>
    <t>超声波清洗机</t>
  </si>
  <si>
    <t>KQ-250E</t>
  </si>
  <si>
    <t>00034401</t>
  </si>
  <si>
    <t>50-300UL</t>
  </si>
  <si>
    <t>2011-01-01</t>
  </si>
  <si>
    <t>00136498</t>
  </si>
  <si>
    <t>冰箱</t>
  </si>
  <si>
    <t>BCD-186KB</t>
  </si>
  <si>
    <t>镇学初</t>
  </si>
  <si>
    <t>2011-08-30</t>
  </si>
  <si>
    <t>00148770</t>
  </si>
  <si>
    <t>高效液相色谱仪</t>
  </si>
  <si>
    <t>LC-20AT</t>
  </si>
  <si>
    <t>许琼明</t>
  </si>
  <si>
    <t>2010-12-23</t>
  </si>
  <si>
    <t>00150402</t>
  </si>
  <si>
    <t>Think pad E420</t>
  </si>
  <si>
    <t>i3-2330M/2G/320G/14"/DVD刻录</t>
  </si>
  <si>
    <t>薛洁</t>
  </si>
  <si>
    <t>2011-10-09</t>
  </si>
  <si>
    <t>00250950</t>
  </si>
  <si>
    <t>SONY VPL-EX246</t>
  </si>
  <si>
    <t>3200流明</t>
  </si>
  <si>
    <t>金雪明</t>
  </si>
  <si>
    <t>2014-12-12</t>
  </si>
  <si>
    <t>00263053</t>
  </si>
  <si>
    <t>启天 M4550</t>
  </si>
  <si>
    <t>i5-4590/4G/1TB/23"</t>
  </si>
  <si>
    <t>2015-09-17</t>
  </si>
  <si>
    <t>00034514</t>
  </si>
  <si>
    <t>500-5000UL</t>
  </si>
  <si>
    <t>2011-02-01</t>
  </si>
  <si>
    <t>00034516</t>
  </si>
  <si>
    <t>稳压器</t>
  </si>
  <si>
    <t>SKJ-2KVA</t>
  </si>
  <si>
    <t>韩蓉SY0384</t>
  </si>
  <si>
    <t>2009-12-01</t>
  </si>
  <si>
    <t>00034540</t>
  </si>
  <si>
    <t>100UL</t>
  </si>
  <si>
    <t>00127896</t>
  </si>
  <si>
    <t>三门书柜</t>
  </si>
  <si>
    <t>2009-09-08</t>
  </si>
  <si>
    <t>00126939</t>
  </si>
  <si>
    <t>货架</t>
  </si>
  <si>
    <t>2009-10-13</t>
  </si>
  <si>
    <t>00153961</t>
  </si>
  <si>
    <t>A4630F</t>
  </si>
  <si>
    <t>E5500/2GB/500G/DVD/19"</t>
  </si>
  <si>
    <t>2011-11-17</t>
  </si>
  <si>
    <t>00177172</t>
  </si>
  <si>
    <t>牛皮大班椅</t>
  </si>
  <si>
    <t>黑色</t>
  </si>
  <si>
    <t>刘峰</t>
  </si>
  <si>
    <t>00177207</t>
  </si>
  <si>
    <t>低温冷却循环水浴</t>
  </si>
  <si>
    <t>DSBL-5L/20</t>
  </si>
  <si>
    <t>00177213</t>
  </si>
  <si>
    <t>BCD-133EN</t>
  </si>
  <si>
    <t>00226246</t>
  </si>
  <si>
    <t>电子接触式温度计</t>
  </si>
  <si>
    <t>ETS-D5</t>
  </si>
  <si>
    <t>2014-01-14</t>
  </si>
  <si>
    <t>00228240</t>
  </si>
  <si>
    <t>超低温冰箱</t>
  </si>
  <si>
    <t>DW-86L338</t>
  </si>
  <si>
    <t>2014-02-27</t>
  </si>
  <si>
    <t>00246301</t>
  </si>
  <si>
    <t>四维旋转混合仪</t>
  </si>
  <si>
    <t>BE-1100</t>
  </si>
  <si>
    <t>00246302</t>
  </si>
  <si>
    <t>00246303</t>
  </si>
  <si>
    <t>脱色摇床</t>
  </si>
  <si>
    <t>TS-1</t>
  </si>
  <si>
    <t>00051754</t>
  </si>
  <si>
    <t>六门衣柜</t>
  </si>
  <si>
    <t>00119606</t>
  </si>
  <si>
    <t>办公家具</t>
  </si>
  <si>
    <t>黄小波</t>
  </si>
  <si>
    <t>2010-04-16</t>
  </si>
  <si>
    <t>00133821</t>
  </si>
  <si>
    <t>二门书柜</t>
  </si>
  <si>
    <t>00164434</t>
  </si>
  <si>
    <t>冷却水循环器</t>
  </si>
  <si>
    <t>CA-111</t>
  </si>
  <si>
    <t>0</t>
  </si>
  <si>
    <t>张小虎</t>
  </si>
  <si>
    <t>2012-05-16</t>
  </si>
  <si>
    <t>00164436</t>
  </si>
  <si>
    <t>00182236</t>
  </si>
  <si>
    <t>多媒体投影机</t>
  </si>
  <si>
    <t>EX146</t>
  </si>
  <si>
    <t>2013-03-25</t>
  </si>
  <si>
    <t>00246199</t>
  </si>
  <si>
    <t>彩色激光打印机</t>
  </si>
  <si>
    <t>HP CP1025</t>
  </si>
  <si>
    <t>00246209</t>
  </si>
  <si>
    <t>00246210</t>
  </si>
  <si>
    <t>1000-5000uL</t>
  </si>
  <si>
    <t>00246211</t>
  </si>
  <si>
    <t>20-200ul</t>
  </si>
  <si>
    <t>00014941</t>
  </si>
  <si>
    <t>超声波清洗器</t>
  </si>
  <si>
    <t>SK8200HP</t>
  </si>
  <si>
    <t>2010-02-01</t>
  </si>
  <si>
    <t>00033921</t>
  </si>
  <si>
    <t>台式低速离心机</t>
  </si>
  <si>
    <t>TD5A-WS</t>
  </si>
  <si>
    <t>00245510</t>
  </si>
  <si>
    <t>微型电子计算机（一体电脑）</t>
  </si>
  <si>
    <t>IDEACENTER B5040</t>
  </si>
  <si>
    <t>I3-4160/4G/1T/23"</t>
  </si>
  <si>
    <t>2014-11-20</t>
  </si>
  <si>
    <t>00014208</t>
  </si>
  <si>
    <t>启天M428E</t>
  </si>
  <si>
    <t>PD915/512M/17"LCD</t>
  </si>
  <si>
    <t>2007-02-01</t>
  </si>
  <si>
    <t>00018117</t>
  </si>
  <si>
    <t>氮吹仪</t>
  </si>
  <si>
    <t>MD200-1</t>
  </si>
  <si>
    <t>2009-04-01</t>
  </si>
  <si>
    <t>00014238</t>
  </si>
  <si>
    <t>生物超净台</t>
  </si>
  <si>
    <t>BCM-1300A</t>
  </si>
  <si>
    <t>00014294</t>
  </si>
  <si>
    <t>气体麻醉机</t>
  </si>
  <si>
    <t>W33159</t>
  </si>
  <si>
    <t>2004-10-01</t>
  </si>
  <si>
    <t>00018137</t>
  </si>
  <si>
    <t>旋转蒸发器</t>
  </si>
  <si>
    <t>RV10 BASIC V</t>
  </si>
  <si>
    <t>2009-03-01</t>
  </si>
  <si>
    <t>00018281</t>
  </si>
  <si>
    <t>冷却水循环装置</t>
  </si>
  <si>
    <t>CA-1111</t>
  </si>
  <si>
    <t>2008-10-01</t>
  </si>
  <si>
    <t>00018309</t>
  </si>
  <si>
    <t>低温冷冻液循环泵</t>
  </si>
  <si>
    <t>DYF 2L/80</t>
  </si>
  <si>
    <t>2009-10-01</t>
  </si>
  <si>
    <t>00018314</t>
  </si>
  <si>
    <t>空气压缩机</t>
  </si>
  <si>
    <t>CA-65</t>
  </si>
  <si>
    <t>2006-05-01</t>
  </si>
  <si>
    <t>00018348</t>
  </si>
  <si>
    <t>扫描仪</t>
  </si>
  <si>
    <t>2480</t>
  </si>
  <si>
    <t>王剑文</t>
  </si>
  <si>
    <t>2005-09-01</t>
  </si>
  <si>
    <t>00034340</t>
  </si>
  <si>
    <t>500UL</t>
  </si>
  <si>
    <t>00034348</t>
  </si>
  <si>
    <t>00034355</t>
  </si>
  <si>
    <t>100-1000UL</t>
  </si>
  <si>
    <t>00034356</t>
  </si>
  <si>
    <t>00034380</t>
  </si>
  <si>
    <t>JA2003</t>
  </si>
  <si>
    <t>00067665</t>
  </si>
  <si>
    <t>电脑</t>
  </si>
  <si>
    <t>联想扬天T2900D</t>
  </si>
  <si>
    <t>2011-02-24</t>
  </si>
  <si>
    <t>00154308</t>
  </si>
  <si>
    <t>恒温水槽</t>
  </si>
  <si>
    <t>DK-420S</t>
  </si>
  <si>
    <t>2011-11-24</t>
  </si>
  <si>
    <t>00180739</t>
  </si>
  <si>
    <t>旋涡混合仪</t>
  </si>
  <si>
    <t>VORTEX-6</t>
  </si>
  <si>
    <t>2013-01-17</t>
  </si>
  <si>
    <t>00245034</t>
  </si>
  <si>
    <t>IDEAPAD Z485AFRETB</t>
  </si>
  <si>
    <t>A8-4500M/2G/500G/14"</t>
  </si>
  <si>
    <t>牟英</t>
  </si>
  <si>
    <t>2014-11-11</t>
  </si>
  <si>
    <t>00252462</t>
  </si>
  <si>
    <t>电位滴定仪</t>
  </si>
  <si>
    <t>ZD-2</t>
  </si>
  <si>
    <t>祝颂</t>
  </si>
  <si>
    <t>2015-01-13</t>
  </si>
  <si>
    <t>00033958</t>
  </si>
  <si>
    <t>ThinkRPad X200</t>
  </si>
  <si>
    <t>P8400/2.26G/2G/250G/12.1"</t>
  </si>
  <si>
    <t>00034044</t>
  </si>
  <si>
    <t>AS10200AT</t>
  </si>
  <si>
    <t>00034046</t>
  </si>
  <si>
    <t>油泵</t>
  </si>
  <si>
    <t>8sn</t>
  </si>
  <si>
    <t>2011-03-01</t>
  </si>
  <si>
    <t>00037743</t>
  </si>
  <si>
    <t>JJW 3KVA</t>
  </si>
  <si>
    <t>2009-06-01</t>
  </si>
  <si>
    <t>00071228</t>
  </si>
  <si>
    <t>00166276</t>
  </si>
  <si>
    <t>紧急淋浴洗眼机</t>
  </si>
  <si>
    <t>ANS1Z</t>
  </si>
  <si>
    <t>2012-09-06</t>
  </si>
  <si>
    <t>00178209</t>
  </si>
  <si>
    <t>10-100ul</t>
  </si>
  <si>
    <t>2012-12-06</t>
  </si>
  <si>
    <t>00178210</t>
  </si>
  <si>
    <t>00178211</t>
  </si>
  <si>
    <t>00178212</t>
  </si>
  <si>
    <t>00178213</t>
  </si>
  <si>
    <t>00188783</t>
  </si>
  <si>
    <t>磁力搅拌器</t>
  </si>
  <si>
    <t>HJ-4A</t>
  </si>
  <si>
    <t>2013-07-10</t>
  </si>
  <si>
    <t>00284308</t>
  </si>
  <si>
    <t>数显不锈钢电热板</t>
  </si>
  <si>
    <t>DRA-3</t>
  </si>
  <si>
    <t>2016-08-26</t>
  </si>
  <si>
    <t>韩亮</t>
    <phoneticPr fontId="2" type="noConversion"/>
  </si>
  <si>
    <t>教授</t>
  </si>
  <si>
    <t>李环球</t>
  </si>
  <si>
    <t>副教授</t>
  </si>
  <si>
    <t>药学院</t>
    <phoneticPr fontId="2" type="noConversion"/>
  </si>
  <si>
    <t>填表人：陈晶磊</t>
    <phoneticPr fontId="2" type="noConversion"/>
  </si>
  <si>
    <t xml:space="preserve"> 这些仪器设备均已损坏，维修成本高昂，同意申请报废！</t>
  </si>
  <si>
    <r>
      <t xml:space="preserve">    </t>
    </r>
    <r>
      <rPr>
        <sz val="9"/>
        <color theme="1"/>
        <rFont val="宋体"/>
        <family val="3"/>
        <charset val="134"/>
      </rPr>
      <t>打印机、笔记本电脑、计算机、稳压电源、扫描仪等办公设备年限已久，故障频繁。</t>
    </r>
    <r>
      <rPr>
        <sz val="9"/>
        <color theme="1"/>
        <rFont val="Times New Roman"/>
        <family val="1"/>
      </rPr>
      <t xml:space="preserve">
       </t>
    </r>
    <r>
      <rPr>
        <sz val="9"/>
        <color theme="1"/>
        <rFont val="宋体"/>
        <family val="3"/>
        <charset val="134"/>
      </rPr>
      <t>冰箱、冷柜、移液器、水浴、氮吹仪、发生器、电泳仪、电泳槽、电极、旋转蒸发仪、超纯水仪、采集器、酸度计、破碎仪、热板仪、真空泵、清洗仪、酶标仪、干燥箱、摇床、离心机、成像仪、灭菌锅、孵化室、显微镜、低温存储器、酶标仪、切片机和气体钢瓶等常用仪器设备，使用频率高，损耗严重，均已损坏。</t>
    </r>
    <r>
      <rPr>
        <sz val="9"/>
        <color theme="1"/>
        <rFont val="Times New Roman"/>
        <family val="1"/>
      </rPr>
      <t xml:space="preserve"> 
     </t>
    </r>
    <r>
      <rPr>
        <sz val="9"/>
        <color theme="1"/>
        <rFont val="宋体"/>
        <family val="1"/>
        <charset val="134"/>
      </rPr>
      <t>药代动力学</t>
    </r>
    <r>
      <rPr>
        <sz val="9"/>
        <color theme="1"/>
        <rFont val="宋体"/>
        <family val="3"/>
        <charset val="134"/>
      </rPr>
      <t xml:space="preserve">等分析用软件已老旧，早已更新换代，各方面指标已达不到使用要求。
</t>
    </r>
    <r>
      <rPr>
        <sz val="9"/>
        <color theme="1"/>
        <rFont val="Times New Roman"/>
        <family val="1"/>
      </rPr>
      <t xml:space="preserve">     </t>
    </r>
    <r>
      <rPr>
        <sz val="9"/>
        <color theme="1"/>
        <rFont val="宋体"/>
        <family val="3"/>
        <charset val="134"/>
      </rPr>
      <t xml:space="preserve">  其中四件仪器虽仍有净值，均使用超过10年，早已故障，不值得维修。并且占用大量实验室空间，体积巨大者放置在楼宇进出口处阻碍消防通道。</t>
    </r>
    <phoneticPr fontId="46" type="noConversion"/>
  </si>
  <si>
    <t>拟处置原因（含资产状况和附件情况）：该设备13年购置，因核心配件深冷CCD损坏，无法使用，厂家独家维修，费用高达58万元，不值得维修。曾长期寻找其他渠道维修，但都拿不到厂家配件。特此申请报废！</t>
    <phoneticPr fontId="39" type="noConversion"/>
  </si>
  <si>
    <t xml:space="preserve">            情况属实，同意申请！</t>
    <phoneticPr fontId="39" type="noConversion"/>
  </si>
  <si>
    <t xml:space="preserve">         情况属实，同意申请！</t>
    <phoneticPr fontId="2" type="noConversion"/>
  </si>
  <si>
    <t>拟处置原因：
    柜子等家具均已破损，并到达报废年限。特此申请报废！</t>
    <phoneticPr fontId="46" type="noConversion"/>
  </si>
  <si>
    <t xml:space="preserve">    家具均已破损，并已达到报废年限。同意申请报废！</t>
  </si>
  <si>
    <t xml:space="preserve">     同意申请报废！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</si>
</sst>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_(* #,##0.00_);_(* \(#,##0.00\);_(* &quot;-&quot;??_);_(@_)"/>
    <numFmt numFmtId="177" formatCode="0.00_);[Red]\(0.00\)"/>
    <numFmt numFmtId="178" formatCode="0.00_ "/>
  </numFmts>
  <fonts count="49">
    <font>
      <sz val="11"/>
      <color theme="1"/>
      <name val="宋体"/>
      <charset val="134"/>
      <scheme val="minor"/>
    </font>
    <font>
      <sz val="14"/>
      <color indexed="8"/>
      <name val="Times New Roman"/>
      <family val="1"/>
    </font>
    <font>
      <sz val="9"/>
      <name val="宋体"/>
      <charset val="134"/>
    </font>
    <font>
      <sz val="14"/>
      <color indexed="8"/>
      <name val="Wingdings 2"/>
      <family val="1"/>
      <charset val="2"/>
    </font>
    <font>
      <sz val="9"/>
      <name val="宋体"/>
      <charset val="134"/>
    </font>
    <font>
      <sz val="11"/>
      <color theme="1"/>
      <name val="宋体"/>
      <charset val="134"/>
      <scheme val="minor"/>
    </font>
    <font>
      <b/>
      <sz val="11"/>
      <color theme="1"/>
      <name val="宋体"/>
      <charset val="134"/>
      <scheme val="minor"/>
    </font>
    <font>
      <sz val="10"/>
      <color theme="1"/>
      <name val="宋体"/>
      <charset val="134"/>
      <scheme val="minor"/>
    </font>
    <font>
      <b/>
      <sz val="10"/>
      <color theme="1"/>
      <name val="宋体"/>
      <charset val="134"/>
      <scheme val="minor"/>
    </font>
    <font>
      <sz val="9"/>
      <color theme="2" tint="-0.249977111117893"/>
      <name val="宋体"/>
      <charset val="134"/>
      <scheme val="minor"/>
    </font>
    <font>
      <sz val="10"/>
      <color theme="2" tint="-0.249977111117893"/>
      <name val="宋体"/>
      <charset val="134"/>
      <scheme val="minor"/>
    </font>
    <font>
      <b/>
      <sz val="8"/>
      <color theme="2" tint="-0.249977111117893"/>
      <name val="宋体"/>
      <charset val="134"/>
      <scheme val="minor"/>
    </font>
    <font>
      <sz val="14"/>
      <color theme="1"/>
      <name val="宋体"/>
      <charset val="134"/>
    </font>
    <font>
      <b/>
      <sz val="18"/>
      <color theme="1"/>
      <name val="Times New Roman"/>
      <family val="1"/>
    </font>
    <font>
      <b/>
      <sz val="14"/>
      <color theme="1"/>
      <name val="宋体"/>
      <charset val="134"/>
    </font>
    <font>
      <sz val="10.5"/>
      <color theme="1"/>
      <name val="宋体"/>
      <charset val="134"/>
    </font>
    <font>
      <sz val="10.5"/>
      <color theme="1"/>
      <name val="Times New Roman"/>
      <family val="1"/>
    </font>
    <font>
      <sz val="14"/>
      <color theme="1"/>
      <name val="宋体"/>
      <charset val="134"/>
      <scheme val="minor"/>
    </font>
    <font>
      <sz val="14"/>
      <color theme="1"/>
      <name val="Times New Roman"/>
      <family val="1"/>
    </font>
    <font>
      <sz val="16"/>
      <color theme="1"/>
      <name val="仿宋_GB2312"/>
      <charset val="134"/>
    </font>
    <font>
      <sz val="12"/>
      <color theme="1"/>
      <name val="宋体"/>
      <family val="3"/>
      <charset val="134"/>
      <scheme val="minor"/>
    </font>
    <font>
      <sz val="12"/>
      <color theme="1"/>
      <name val="Times New Roman"/>
      <family val="1"/>
    </font>
    <font>
      <sz val="9"/>
      <color theme="1"/>
      <name val="Times New Roman"/>
      <family val="1"/>
    </font>
    <font>
      <sz val="9"/>
      <color theme="1"/>
      <name val="宋体"/>
      <family val="3"/>
      <charset val="134"/>
      <scheme val="minor"/>
    </font>
    <font>
      <sz val="9"/>
      <color theme="1"/>
      <name val="宋体"/>
      <family val="3"/>
      <charset val="134"/>
    </font>
    <font>
      <b/>
      <sz val="11"/>
      <color theme="1"/>
      <name val="宋体"/>
      <family val="3"/>
      <charset val="134"/>
    </font>
    <font>
      <b/>
      <sz val="12"/>
      <color theme="1"/>
      <name val="宋体"/>
      <family val="3"/>
      <charset val="134"/>
    </font>
    <font>
      <b/>
      <u/>
      <sz val="12"/>
      <color theme="1"/>
      <name val="宋体"/>
      <family val="3"/>
      <charset val="134"/>
      <scheme val="minor"/>
    </font>
    <font>
      <sz val="11"/>
      <color theme="1"/>
      <name val="宋体"/>
      <family val="3"/>
      <charset val="134"/>
    </font>
    <font>
      <sz val="12"/>
      <color theme="1"/>
      <name val="宋体"/>
      <family val="3"/>
      <charset val="134"/>
    </font>
    <font>
      <sz val="9"/>
      <color theme="1"/>
      <name val="仿宋_GB2312"/>
      <charset val="134"/>
    </font>
    <font>
      <b/>
      <sz val="18"/>
      <color theme="1"/>
      <name val="宋体"/>
      <family val="3"/>
      <charset val="134"/>
    </font>
    <font>
      <b/>
      <sz val="10"/>
      <color theme="1"/>
      <name val="宋体"/>
      <family val="3"/>
      <charset val="134"/>
    </font>
    <font>
      <sz val="20"/>
      <color theme="1"/>
      <name val="宋体"/>
      <family val="3"/>
      <charset val="134"/>
    </font>
    <font>
      <b/>
      <sz val="16"/>
      <color theme="1"/>
      <name val="宋体"/>
      <family val="3"/>
      <charset val="134"/>
    </font>
    <font>
      <sz val="16"/>
      <color theme="1"/>
      <name val="仿宋"/>
      <family val="3"/>
      <charset val="134"/>
    </font>
    <font>
      <b/>
      <sz val="18"/>
      <color theme="1"/>
      <name val="宋体"/>
      <family val="3"/>
      <charset val="134"/>
      <scheme val="minor"/>
    </font>
    <font>
      <u/>
      <sz val="10"/>
      <color theme="1"/>
      <name val="宋体"/>
      <family val="3"/>
      <charset val="134"/>
      <scheme val="minor"/>
    </font>
    <font>
      <sz val="8"/>
      <color theme="1"/>
      <name val="宋体"/>
      <family val="3"/>
      <charset val="134"/>
      <scheme val="minor"/>
    </font>
    <font>
      <sz val="9"/>
      <name val="宋体"/>
      <family val="3"/>
      <charset val="134"/>
      <scheme val="minor"/>
    </font>
    <font>
      <sz val="14"/>
      <color indexed="8"/>
      <name val="宋体"/>
      <family val="3"/>
      <charset val="134"/>
    </font>
    <font>
      <sz val="10"/>
      <color indexed="8"/>
      <name val="宋体"/>
      <family val="3"/>
      <charset val="134"/>
    </font>
    <font>
      <u/>
      <sz val="12"/>
      <color indexed="8"/>
      <name val="宋体"/>
      <family val="3"/>
      <charset val="134"/>
    </font>
    <font>
      <sz val="11"/>
      <color theme="1"/>
      <name val="宋体"/>
      <family val="3"/>
      <charset val="134"/>
      <scheme val="minor"/>
    </font>
    <font>
      <sz val="14"/>
      <color theme="1"/>
      <name val="宋体"/>
      <family val="1"/>
      <charset val="134"/>
    </font>
    <font>
      <sz val="9"/>
      <color theme="1"/>
      <name val="宋体"/>
      <family val="1"/>
      <charset val="134"/>
    </font>
    <font>
      <sz val="9"/>
      <name val="宋体"/>
      <family val="3"/>
      <charset val="134"/>
    </font>
    <font>
      <sz val="14"/>
      <color theme="1"/>
      <name val="宋体"/>
      <family val="3"/>
      <charset val="134"/>
    </font>
    <font>
      <sz val="14"/>
      <color theme="1"/>
      <name val="宋体"/>
      <family val="3"/>
      <charset val="134"/>
      <scheme val="minor"/>
    </font>
  </fonts>
  <fills count="5">
    <fill>
      <patternFill patternType="none"/>
    </fill>
    <fill>
      <patternFill patternType="gray125"/>
    </fill>
    <fill>
      <patternFill patternType="solid">
        <fgColor theme="9" tint="0.79992065187536243"/>
        <bgColor indexed="64"/>
      </patternFill>
    </fill>
    <fill>
      <patternFill patternType="solid">
        <fgColor theme="2" tint="-9.9978637043366805E-2"/>
        <bgColor indexed="64"/>
      </patternFill>
    </fill>
    <fill>
      <patternFill patternType="solid">
        <fgColor theme="0"/>
        <bgColor indexed="64"/>
      </patternFill>
    </fill>
  </fills>
  <borders count="3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s>
  <cellStyleXfs count="5">
    <xf numFmtId="0" fontId="0" fillId="0" borderId="0">
      <alignment vertical="center"/>
    </xf>
    <xf numFmtId="0" fontId="5" fillId="0" borderId="0">
      <alignment vertical="center"/>
    </xf>
    <xf numFmtId="176" fontId="5" fillId="0" borderId="0" applyFont="0" applyFill="0" applyBorder="0" applyAlignment="0" applyProtection="0">
      <alignment vertical="center"/>
    </xf>
    <xf numFmtId="0" fontId="43" fillId="0" borderId="0">
      <alignment vertical="center"/>
    </xf>
    <xf numFmtId="0" fontId="43" fillId="0" borderId="0">
      <alignment vertical="center"/>
    </xf>
  </cellStyleXfs>
  <cellXfs count="250">
    <xf numFmtId="0" fontId="0" fillId="0" borderId="0" xfId="0">
      <alignment vertical="center"/>
    </xf>
    <xf numFmtId="49" fontId="7" fillId="0" borderId="0" xfId="0" applyNumberFormat="1" applyFont="1" applyAlignment="1">
      <alignment vertical="center" wrapText="1"/>
    </xf>
    <xf numFmtId="49" fontId="8" fillId="0" borderId="0" xfId="0" applyNumberFormat="1" applyFont="1" applyAlignment="1">
      <alignment vertical="center" wrapText="1"/>
    </xf>
    <xf numFmtId="49" fontId="0" fillId="0" borderId="0" xfId="0" applyNumberFormat="1" applyAlignment="1">
      <alignment horizontal="center" vertical="center" wrapText="1"/>
    </xf>
    <xf numFmtId="177" fontId="0" fillId="0" borderId="0" xfId="0" applyNumberFormat="1" applyAlignment="1">
      <alignment horizontal="center" vertical="center" wrapText="1"/>
    </xf>
    <xf numFmtId="14" fontId="0" fillId="0" borderId="0" xfId="0" applyNumberFormat="1" applyAlignment="1">
      <alignment horizontal="center" vertical="center" wrapText="1"/>
    </xf>
    <xf numFmtId="49" fontId="0" fillId="0" borderId="0" xfId="0" applyNumberFormat="1" applyAlignment="1">
      <alignment vertical="center" wrapText="1"/>
    </xf>
    <xf numFmtId="14" fontId="0" fillId="0" borderId="0" xfId="0" applyNumberFormat="1" applyAlignment="1">
      <alignment vertical="center" wrapText="1"/>
    </xf>
    <xf numFmtId="49" fontId="7" fillId="0" borderId="0" xfId="0" applyNumberFormat="1" applyFont="1" applyAlignment="1">
      <alignment horizontal="center" vertical="center" wrapText="1"/>
    </xf>
    <xf numFmtId="49" fontId="7" fillId="0" borderId="1" xfId="0" applyNumberFormat="1" applyFont="1" applyBorder="1" applyAlignment="1">
      <alignment vertical="center" wrapText="1"/>
    </xf>
    <xf numFmtId="49" fontId="8" fillId="0" borderId="2" xfId="0" applyNumberFormat="1" applyFont="1" applyBorder="1" applyAlignment="1">
      <alignment horizontal="center" vertical="center" wrapText="1"/>
    </xf>
    <xf numFmtId="177" fontId="8" fillId="0" borderId="2" xfId="0" applyNumberFormat="1" applyFont="1" applyBorder="1" applyAlignment="1">
      <alignment horizontal="center" vertical="center" wrapText="1"/>
    </xf>
    <xf numFmtId="14" fontId="8" fillId="0" borderId="2" xfId="0" applyNumberFormat="1" applyFont="1" applyBorder="1" applyAlignment="1">
      <alignment horizontal="center" vertical="center" wrapText="1"/>
    </xf>
    <xf numFmtId="49" fontId="7" fillId="2" borderId="2" xfId="0" applyNumberFormat="1" applyFont="1" applyFill="1" applyBorder="1" applyAlignment="1">
      <alignment horizontal="center" vertical="center" wrapText="1"/>
    </xf>
    <xf numFmtId="177" fontId="7" fillId="2" borderId="2" xfId="0" applyNumberFormat="1" applyFont="1" applyFill="1" applyBorder="1" applyAlignment="1">
      <alignment horizontal="right" vertical="center" wrapText="1"/>
    </xf>
    <xf numFmtId="10" fontId="8" fillId="0" borderId="2" xfId="0" applyNumberFormat="1" applyFont="1" applyBorder="1" applyAlignment="1">
      <alignment horizontal="center" vertical="center" wrapText="1"/>
    </xf>
    <xf numFmtId="14" fontId="7" fillId="2" borderId="2" xfId="0" applyNumberFormat="1" applyFont="1" applyFill="1" applyBorder="1" applyAlignment="1">
      <alignment horizontal="center" vertical="center" wrapText="1"/>
    </xf>
    <xf numFmtId="49" fontId="9" fillId="0" borderId="2" xfId="0" applyNumberFormat="1" applyFont="1" applyBorder="1" applyAlignment="1">
      <alignment horizontal="center" vertical="center" wrapText="1"/>
    </xf>
    <xf numFmtId="177" fontId="10" fillId="0" borderId="2" xfId="0" applyNumberFormat="1" applyFont="1" applyBorder="1" applyAlignment="1">
      <alignment horizontal="right" vertical="center" wrapText="1"/>
    </xf>
    <xf numFmtId="10" fontId="11" fillId="0" borderId="2" xfId="0" applyNumberFormat="1" applyFont="1" applyBorder="1" applyAlignment="1">
      <alignment horizontal="center" vertical="center" wrapText="1"/>
    </xf>
    <xf numFmtId="14" fontId="7" fillId="0" borderId="2"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177" fontId="7" fillId="0" borderId="2" xfId="0" applyNumberFormat="1" applyFont="1" applyBorder="1" applyAlignment="1">
      <alignment horizontal="right" vertical="center" wrapText="1"/>
    </xf>
    <xf numFmtId="10" fontId="7" fillId="0" borderId="2" xfId="0" applyNumberFormat="1" applyFont="1" applyBorder="1" applyAlignment="1">
      <alignment horizontal="center" vertical="center" wrapText="1"/>
    </xf>
    <xf numFmtId="177" fontId="8" fillId="3" borderId="2" xfId="0" applyNumberFormat="1" applyFont="1" applyFill="1" applyBorder="1" applyAlignment="1">
      <alignment horizontal="right" vertical="center" wrapText="1"/>
    </xf>
    <xf numFmtId="177" fontId="7" fillId="0" borderId="0" xfId="0" applyNumberFormat="1" applyFont="1" applyAlignment="1">
      <alignment horizontal="center" vertical="center" wrapText="1"/>
    </xf>
    <xf numFmtId="14" fontId="7" fillId="0" borderId="0" xfId="0" applyNumberFormat="1" applyFont="1" applyAlignment="1">
      <alignment horizontal="center" vertical="center" wrapText="1"/>
    </xf>
    <xf numFmtId="14" fontId="7" fillId="0" borderId="0" xfId="0" applyNumberFormat="1" applyFont="1" applyAlignment="1">
      <alignment vertical="center" wrapText="1"/>
    </xf>
    <xf numFmtId="0" fontId="12" fillId="0" borderId="0" xfId="0" applyFont="1" applyAlignment="1">
      <alignment horizontal="justify" vertical="center"/>
    </xf>
    <xf numFmtId="0" fontId="13" fillId="0" borderId="0" xfId="0" applyFont="1" applyAlignment="1">
      <alignment horizontal="center" vertical="center"/>
    </xf>
    <xf numFmtId="0" fontId="0" fillId="0" borderId="0" xfId="0" applyFill="1">
      <alignment vertical="center"/>
    </xf>
    <xf numFmtId="0" fontId="17" fillId="0" borderId="5"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6" fillId="0" borderId="0" xfId="0" applyFont="1" applyFill="1" applyAlignment="1">
      <alignment horizontal="justify"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17" fillId="0" borderId="8" xfId="0" applyFont="1" applyBorder="1">
      <alignment vertical="center"/>
    </xf>
    <xf numFmtId="0" fontId="12" fillId="0" borderId="3" xfId="0" applyFont="1" applyBorder="1" applyAlignment="1">
      <alignment horizontal="left" vertical="center" wrapText="1"/>
    </xf>
    <xf numFmtId="3" fontId="19" fillId="0" borderId="3" xfId="0" applyNumberFormat="1" applyFont="1" applyBorder="1" applyAlignment="1">
      <alignment horizontal="right" vertical="center" wrapText="1"/>
    </xf>
    <xf numFmtId="4" fontId="19" fillId="0" borderId="3" xfId="0" applyNumberFormat="1" applyFont="1" applyBorder="1" applyAlignment="1">
      <alignment horizontal="right" vertical="center" wrapText="1"/>
    </xf>
    <xf numFmtId="0" fontId="19" fillId="0" borderId="3" xfId="0" applyFont="1" applyBorder="1" applyAlignment="1">
      <alignment horizontal="right" vertical="center" wrapText="1"/>
    </xf>
    <xf numFmtId="0" fontId="12" fillId="0" borderId="3" xfId="0" applyFont="1" applyBorder="1" applyAlignment="1">
      <alignment horizontal="right" vertical="center" wrapText="1"/>
    </xf>
    <xf numFmtId="0" fontId="12" fillId="0" borderId="3" xfId="0" applyFont="1" applyBorder="1" applyAlignment="1">
      <alignment horizontal="left" vertical="top" wrapText="1"/>
    </xf>
    <xf numFmtId="0" fontId="14" fillId="0" borderId="3" xfId="0" applyFont="1" applyBorder="1" applyAlignment="1">
      <alignment horizontal="justify" vertical="top" wrapText="1"/>
    </xf>
    <xf numFmtId="0" fontId="14" fillId="0" borderId="9" xfId="0" applyFont="1" applyBorder="1" applyAlignment="1">
      <alignment horizontal="justify" vertical="top" wrapText="1"/>
    </xf>
    <xf numFmtId="0" fontId="14" fillId="0" borderId="10" xfId="0" applyFont="1" applyBorder="1" applyAlignment="1">
      <alignment horizontal="justify" vertical="top" wrapText="1"/>
    </xf>
    <xf numFmtId="0" fontId="14" fillId="0" borderId="0" xfId="0" applyFont="1" applyBorder="1" applyAlignment="1">
      <alignment horizontal="justify" vertical="top" wrapText="1"/>
    </xf>
    <xf numFmtId="0" fontId="17" fillId="0" borderId="3" xfId="0" applyFont="1" applyBorder="1" applyAlignment="1">
      <alignment horizontal="center" vertical="center" wrapText="1"/>
    </xf>
    <xf numFmtId="49" fontId="20" fillId="0" borderId="0" xfId="0" applyNumberFormat="1" applyFont="1">
      <alignment vertical="center"/>
    </xf>
    <xf numFmtId="49" fontId="21" fillId="0" borderId="0" xfId="0" applyNumberFormat="1" applyFont="1" applyAlignment="1">
      <alignment horizontal="justify" vertical="center"/>
    </xf>
    <xf numFmtId="49" fontId="23" fillId="0" borderId="0" xfId="0" applyNumberFormat="1" applyFont="1">
      <alignment vertical="center"/>
    </xf>
    <xf numFmtId="49" fontId="24" fillId="0" borderId="3" xfId="0" applyNumberFormat="1" applyFont="1" applyBorder="1" applyAlignment="1">
      <alignment horizontal="center" vertical="center" wrapText="1"/>
    </xf>
    <xf numFmtId="49" fontId="24" fillId="0" borderId="3" xfId="0" applyNumberFormat="1" applyFont="1" applyFill="1" applyBorder="1" applyAlignment="1">
      <alignment horizontal="center" vertical="center" wrapText="1"/>
    </xf>
    <xf numFmtId="0" fontId="25" fillId="0" borderId="0" xfId="0" applyFont="1" applyAlignment="1">
      <alignment horizontal="justify" vertical="center"/>
    </xf>
    <xf numFmtId="0" fontId="26" fillId="0" borderId="0" xfId="0" applyFont="1" applyAlignment="1">
      <alignment horizontal="justify" vertical="center"/>
    </xf>
    <xf numFmtId="0" fontId="27" fillId="0" borderId="0" xfId="0" applyFont="1">
      <alignment vertical="center"/>
    </xf>
    <xf numFmtId="0" fontId="25" fillId="0" borderId="2" xfId="0" applyFont="1" applyBorder="1" applyAlignment="1">
      <alignment horizontal="center" vertical="center" wrapText="1"/>
    </xf>
    <xf numFmtId="0" fontId="28" fillId="0" borderId="2" xfId="0" applyFont="1" applyBorder="1" applyAlignment="1">
      <alignment horizontal="left" vertical="center" wrapText="1"/>
    </xf>
    <xf numFmtId="0" fontId="24" fillId="0" borderId="3" xfId="0" applyFont="1" applyBorder="1" applyAlignment="1">
      <alignment horizontal="center" vertical="center" wrapText="1"/>
    </xf>
    <xf numFmtId="49" fontId="22" fillId="0" borderId="3" xfId="0" applyNumberFormat="1" applyFont="1" applyBorder="1" applyAlignment="1">
      <alignment horizontal="center" vertical="center" wrapText="1"/>
    </xf>
    <xf numFmtId="0" fontId="22" fillId="0" borderId="3" xfId="0" applyFont="1" applyBorder="1" applyAlignment="1">
      <alignment horizontal="center" vertical="center" wrapText="1"/>
    </xf>
    <xf numFmtId="0" fontId="12" fillId="0" borderId="9" xfId="0" applyFont="1" applyBorder="1" applyAlignment="1">
      <alignment horizontal="justify" vertical="top" wrapText="1"/>
    </xf>
    <xf numFmtId="0" fontId="12" fillId="0" borderId="0" xfId="0" applyFont="1" applyAlignment="1">
      <alignment horizontal="justify" vertical="top" wrapText="1"/>
    </xf>
    <xf numFmtId="0" fontId="12" fillId="0" borderId="10" xfId="0" applyFont="1" applyBorder="1" applyAlignment="1">
      <alignment horizontal="justify" vertical="top" wrapText="1"/>
    </xf>
    <xf numFmtId="0" fontId="24" fillId="0" borderId="2" xfId="0" applyFont="1" applyBorder="1" applyAlignment="1">
      <alignment horizontal="center" vertical="center" wrapText="1"/>
    </xf>
    <xf numFmtId="0" fontId="23" fillId="0" borderId="2" xfId="0" applyFont="1" applyBorder="1" applyAlignment="1">
      <alignment horizontal="center" vertical="center"/>
    </xf>
    <xf numFmtId="3" fontId="30" fillId="0" borderId="3" xfId="0" applyNumberFormat="1" applyFont="1" applyBorder="1" applyAlignment="1">
      <alignment horizontal="right" vertical="center" wrapText="1"/>
    </xf>
    <xf numFmtId="4" fontId="30" fillId="0" borderId="3" xfId="0" applyNumberFormat="1" applyFont="1" applyBorder="1" applyAlignment="1">
      <alignment horizontal="right" vertical="center" wrapText="1"/>
    </xf>
    <xf numFmtId="0" fontId="0" fillId="0" borderId="3" xfId="0" applyFont="1" applyBorder="1" applyAlignment="1">
      <alignment horizontal="center" vertical="center" wrapText="1"/>
    </xf>
    <xf numFmtId="0" fontId="29" fillId="0" borderId="13" xfId="0" applyFont="1" applyFill="1" applyBorder="1" applyAlignment="1">
      <alignment vertical="center"/>
    </xf>
    <xf numFmtId="0" fontId="29" fillId="0" borderId="13" xfId="0" applyFont="1" applyFill="1" applyBorder="1" applyAlignment="1">
      <alignment horizontal="right" vertical="center"/>
    </xf>
    <xf numFmtId="0" fontId="20" fillId="0" borderId="0" xfId="0" applyNumberFormat="1" applyFont="1">
      <alignment vertical="center"/>
    </xf>
    <xf numFmtId="0" fontId="24" fillId="0" borderId="3" xfId="0" applyNumberFormat="1" applyFont="1" applyBorder="1" applyAlignment="1">
      <alignment horizontal="center" vertical="center" wrapText="1"/>
    </xf>
    <xf numFmtId="0" fontId="23" fillId="0" borderId="0" xfId="0" applyNumberFormat="1" applyFont="1">
      <alignment vertical="center"/>
    </xf>
    <xf numFmtId="0" fontId="18" fillId="0" borderId="13" xfId="0" applyFont="1" applyBorder="1" applyAlignment="1">
      <alignment vertical="top" wrapText="1"/>
    </xf>
    <xf numFmtId="0" fontId="17" fillId="0" borderId="13" xfId="0" applyFont="1" applyBorder="1" applyAlignment="1">
      <alignment vertical="top" wrapText="1"/>
    </xf>
    <xf numFmtId="0" fontId="29" fillId="0" borderId="0" xfId="0" applyFont="1" applyAlignment="1">
      <alignment horizontal="justify" vertical="center"/>
    </xf>
    <xf numFmtId="0" fontId="0" fillId="0" borderId="13" xfId="0" applyBorder="1" applyAlignment="1">
      <alignment horizontal="center" vertical="center"/>
    </xf>
    <xf numFmtId="0" fontId="31" fillId="0" borderId="0" xfId="0" applyFont="1" applyAlignment="1">
      <alignment vertical="center"/>
    </xf>
    <xf numFmtId="0" fontId="6" fillId="0" borderId="0" xfId="0" applyFont="1">
      <alignment vertical="center"/>
    </xf>
    <xf numFmtId="0" fontId="24" fillId="0" borderId="16" xfId="0" applyFont="1" applyBorder="1" applyAlignment="1">
      <alignment horizontal="center" vertical="center" wrapText="1"/>
    </xf>
    <xf numFmtId="0" fontId="17" fillId="0" borderId="17" xfId="0" applyFont="1" applyFill="1" applyBorder="1" applyAlignment="1">
      <alignment horizontal="center" vertical="center"/>
    </xf>
    <xf numFmtId="0" fontId="17" fillId="0" borderId="17" xfId="0" applyFont="1" applyBorder="1" applyAlignment="1">
      <alignment horizontal="center" vertical="center"/>
    </xf>
    <xf numFmtId="0" fontId="12" fillId="0" borderId="13" xfId="0" applyFont="1" applyBorder="1" applyAlignment="1">
      <alignment horizontal="right" vertical="center"/>
    </xf>
    <xf numFmtId="0" fontId="0" fillId="0" borderId="0" xfId="0" applyAlignment="1">
      <alignment horizontal="right" vertical="center"/>
    </xf>
    <xf numFmtId="178" fontId="24" fillId="0" borderId="2" xfId="0" applyNumberFormat="1" applyFont="1" applyBorder="1" applyAlignment="1">
      <alignment horizontal="center" vertical="center" wrapText="1"/>
    </xf>
    <xf numFmtId="178" fontId="23" fillId="0" borderId="2" xfId="0" applyNumberFormat="1" applyFont="1" applyBorder="1" applyAlignment="1">
      <alignment horizontal="center" vertical="center"/>
    </xf>
    <xf numFmtId="178" fontId="17" fillId="0" borderId="18" xfId="0" applyNumberFormat="1" applyFont="1" applyBorder="1" applyAlignment="1">
      <alignment horizontal="center" vertical="center"/>
    </xf>
    <xf numFmtId="178" fontId="22" fillId="0" borderId="16" xfId="0" applyNumberFormat="1" applyFont="1" applyBorder="1" applyAlignment="1">
      <alignment horizontal="center" vertical="center" wrapText="1"/>
    </xf>
    <xf numFmtId="178" fontId="17" fillId="0" borderId="18" xfId="0" applyNumberFormat="1" applyFont="1" applyFill="1" applyBorder="1" applyAlignment="1">
      <alignment horizontal="center" vertical="center"/>
    </xf>
    <xf numFmtId="177" fontId="20" fillId="0" borderId="0" xfId="0" applyNumberFormat="1" applyFont="1">
      <alignment vertical="center"/>
    </xf>
    <xf numFmtId="177" fontId="24" fillId="0" borderId="3" xfId="0" applyNumberFormat="1" applyFont="1" applyBorder="1" applyAlignment="1">
      <alignment horizontal="center" vertical="center" wrapText="1"/>
    </xf>
    <xf numFmtId="177" fontId="23" fillId="0" borderId="0" xfId="0" applyNumberFormat="1" applyFont="1">
      <alignment vertical="center"/>
    </xf>
    <xf numFmtId="0" fontId="32" fillId="0" borderId="2" xfId="0" applyFont="1" applyBorder="1" applyAlignment="1">
      <alignment horizontal="center" vertical="center" wrapText="1"/>
    </xf>
    <xf numFmtId="0" fontId="12" fillId="0" borderId="9" xfId="0" applyFont="1" applyBorder="1" applyAlignment="1">
      <alignment horizontal="justify" vertical="top" wrapText="1"/>
    </xf>
    <xf numFmtId="0" fontId="12" fillId="0" borderId="0" xfId="0" applyFont="1" applyAlignment="1">
      <alignment horizontal="justify" vertical="top" wrapText="1"/>
    </xf>
    <xf numFmtId="0" fontId="12" fillId="0" borderId="10" xfId="0" applyFont="1" applyBorder="1" applyAlignment="1">
      <alignment horizontal="justify" vertical="top" wrapText="1"/>
    </xf>
    <xf numFmtId="14" fontId="8" fillId="0" borderId="0" xfId="0" applyNumberFormat="1" applyFont="1">
      <alignment vertical="center"/>
    </xf>
    <xf numFmtId="14" fontId="22" fillId="0" borderId="3" xfId="0" applyNumberFormat="1" applyFont="1" applyBorder="1" applyAlignment="1">
      <alignment horizontal="center" vertical="center" wrapText="1"/>
    </xf>
    <xf numFmtId="0" fontId="3" fillId="0" borderId="15" xfId="0" applyFont="1" applyBorder="1" applyAlignment="1">
      <alignment vertical="top" wrapText="1"/>
    </xf>
    <xf numFmtId="49" fontId="22" fillId="0" borderId="29" xfId="0" applyNumberFormat="1" applyFont="1" applyFill="1" applyBorder="1" applyAlignment="1">
      <alignment horizontal="justify" vertical="center"/>
    </xf>
    <xf numFmtId="49" fontId="23" fillId="0" borderId="29" xfId="0" applyNumberFormat="1" applyFont="1" applyFill="1" applyBorder="1">
      <alignment vertical="center"/>
    </xf>
    <xf numFmtId="0" fontId="23" fillId="0" borderId="29" xfId="0" applyNumberFormat="1" applyFont="1" applyFill="1" applyBorder="1">
      <alignment vertical="center"/>
    </xf>
    <xf numFmtId="177" fontId="23" fillId="0" borderId="29" xfId="0" applyNumberFormat="1" applyFont="1" applyFill="1" applyBorder="1">
      <alignment vertical="center"/>
    </xf>
    <xf numFmtId="0" fontId="14" fillId="0" borderId="29" xfId="0" applyFont="1" applyFill="1" applyBorder="1" applyAlignment="1">
      <alignment horizontal="center" vertical="center" wrapText="1"/>
    </xf>
    <xf numFmtId="0" fontId="15" fillId="0" borderId="29" xfId="0" applyFont="1" applyFill="1" applyBorder="1" applyAlignment="1">
      <alignment horizontal="justify" vertical="center"/>
    </xf>
    <xf numFmtId="0" fontId="0" fillId="0" borderId="29" xfId="0" applyFill="1" applyBorder="1">
      <alignment vertical="center"/>
    </xf>
    <xf numFmtId="0" fontId="43" fillId="0" borderId="29" xfId="0" applyFont="1" applyFill="1" applyBorder="1">
      <alignment vertical="center"/>
    </xf>
    <xf numFmtId="0" fontId="43" fillId="0" borderId="0" xfId="0" applyFont="1">
      <alignment vertical="center"/>
    </xf>
    <xf numFmtId="0" fontId="6" fillId="0" borderId="22"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25" fillId="0" borderId="2"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31" fillId="0" borderId="0" xfId="0" applyFont="1" applyAlignment="1">
      <alignment horizontal="center" vertical="center"/>
    </xf>
    <xf numFmtId="0" fontId="29" fillId="0" borderId="0" xfId="0" applyFont="1" applyAlignment="1">
      <alignment horizontal="left" vertical="center"/>
    </xf>
    <xf numFmtId="0" fontId="0" fillId="0" borderId="0" xfId="0" applyAlignment="1">
      <alignment horizontal="left" vertical="center"/>
    </xf>
    <xf numFmtId="0" fontId="6" fillId="0" borderId="23" xfId="0" applyFont="1" applyBorder="1" applyAlignment="1">
      <alignment horizontal="center" vertical="center"/>
    </xf>
    <xf numFmtId="0" fontId="6" fillId="0" borderId="1" xfId="0" applyFont="1" applyBorder="1" applyAlignment="1">
      <alignment horizontal="center" vertical="center"/>
    </xf>
    <xf numFmtId="0" fontId="14" fillId="0" borderId="9" xfId="0" applyFont="1" applyBorder="1" applyAlignment="1">
      <alignment horizontal="justify" vertical="top" wrapText="1"/>
    </xf>
    <xf numFmtId="0" fontId="14" fillId="0" borderId="0" xfId="0" applyFont="1" applyAlignment="1">
      <alignment horizontal="justify" vertical="top" wrapText="1"/>
    </xf>
    <xf numFmtId="0" fontId="14" fillId="0" borderId="10" xfId="0" applyFont="1" applyBorder="1" applyAlignment="1">
      <alignment horizontal="justify" vertical="top" wrapText="1"/>
    </xf>
    <xf numFmtId="0" fontId="14" fillId="0" borderId="0" xfId="0" applyFont="1" applyBorder="1" applyAlignment="1">
      <alignment horizontal="justify" vertical="top" wrapText="1"/>
    </xf>
    <xf numFmtId="0" fontId="12" fillId="0" borderId="9" xfId="0" applyFont="1" applyBorder="1" applyAlignment="1">
      <alignment horizontal="justify" vertical="top" wrapText="1"/>
    </xf>
    <xf numFmtId="0" fontId="12" fillId="0" borderId="0" xfId="0" applyFont="1" applyBorder="1" applyAlignment="1">
      <alignment horizontal="justify" vertical="top" wrapText="1"/>
    </xf>
    <xf numFmtId="0" fontId="12" fillId="0" borderId="10" xfId="0" applyFont="1" applyBorder="1" applyAlignment="1">
      <alignment horizontal="justify" vertical="top" wrapText="1"/>
    </xf>
    <xf numFmtId="0" fontId="17" fillId="4" borderId="16" xfId="0" applyFont="1" applyFill="1" applyBorder="1" applyAlignment="1">
      <alignment horizontal="center" vertical="center" wrapText="1"/>
    </xf>
    <xf numFmtId="0" fontId="17" fillId="4" borderId="4" xfId="0" applyFont="1" applyFill="1" applyBorder="1" applyAlignment="1">
      <alignment horizontal="center" vertical="center" wrapText="1"/>
    </xf>
    <xf numFmtId="4" fontId="30" fillId="0" borderId="16" xfId="0" applyNumberFormat="1" applyFont="1" applyBorder="1" applyAlignment="1">
      <alignment horizontal="center" vertical="center" wrapText="1"/>
    </xf>
    <xf numFmtId="4" fontId="30" fillId="0" borderId="4" xfId="0" applyNumberFormat="1" applyFont="1" applyBorder="1" applyAlignment="1">
      <alignment horizontal="center" vertical="center" wrapText="1"/>
    </xf>
    <xf numFmtId="0" fontId="29" fillId="0" borderId="13" xfId="0" applyFont="1" applyFill="1" applyBorder="1" applyAlignment="1">
      <alignment horizontal="left" vertical="center"/>
    </xf>
    <xf numFmtId="0" fontId="12" fillId="0" borderId="15" xfId="0" applyFont="1" applyBorder="1" applyAlignment="1">
      <alignment horizontal="right" vertical="top" wrapText="1"/>
    </xf>
    <xf numFmtId="0" fontId="12" fillId="0" borderId="13" xfId="0" applyFont="1" applyBorder="1" applyAlignment="1">
      <alignment horizontal="right" vertical="top" wrapText="1"/>
    </xf>
    <xf numFmtId="0" fontId="12" fillId="0" borderId="14" xfId="0" applyFont="1" applyBorder="1" applyAlignment="1">
      <alignment horizontal="right" vertical="top" wrapText="1"/>
    </xf>
    <xf numFmtId="0" fontId="33" fillId="0" borderId="0" xfId="0" applyFont="1" applyAlignment="1">
      <alignment horizontal="center" vertical="center"/>
    </xf>
    <xf numFmtId="0" fontId="17" fillId="0" borderId="3" xfId="0" applyFont="1" applyBorder="1" applyAlignment="1">
      <alignment vertical="center" wrapText="1"/>
    </xf>
    <xf numFmtId="0" fontId="12" fillId="0" borderId="0" xfId="0" applyFont="1" applyAlignment="1">
      <alignment horizontal="justify" vertical="top" wrapText="1"/>
    </xf>
    <xf numFmtId="0" fontId="14" fillId="0" borderId="9" xfId="0" applyFont="1" applyFill="1" applyBorder="1" applyAlignment="1">
      <alignment horizontal="justify" vertical="top" wrapText="1"/>
    </xf>
    <xf numFmtId="0" fontId="14" fillId="0" borderId="0" xfId="0" applyFont="1" applyFill="1" applyAlignment="1">
      <alignment horizontal="justify" vertical="top" wrapText="1"/>
    </xf>
    <xf numFmtId="0" fontId="14" fillId="0" borderId="10" xfId="0" applyFont="1" applyFill="1" applyBorder="1" applyAlignment="1">
      <alignment horizontal="justify" vertical="top" wrapText="1"/>
    </xf>
    <xf numFmtId="0" fontId="12" fillId="0" borderId="9"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17" fillId="0" borderId="16" xfId="0" applyFont="1" applyBorder="1" applyAlignment="1">
      <alignment horizontal="center" vertical="center"/>
    </xf>
    <xf numFmtId="0" fontId="17" fillId="0" borderId="4" xfId="0" applyFont="1" applyBorder="1" applyAlignment="1">
      <alignment horizontal="center" vertical="center"/>
    </xf>
    <xf numFmtId="0" fontId="12" fillId="0" borderId="9" xfId="0" applyFont="1" applyFill="1" applyBorder="1" applyAlignment="1">
      <alignment horizontal="center" vertical="top" wrapText="1"/>
    </xf>
    <xf numFmtId="0" fontId="12" fillId="0" borderId="0" xfId="0" applyFont="1" applyFill="1" applyAlignment="1">
      <alignment horizontal="center" vertical="top" wrapText="1"/>
    </xf>
    <xf numFmtId="0" fontId="12" fillId="0" borderId="10" xfId="0" applyFont="1" applyFill="1" applyBorder="1" applyAlignment="1">
      <alignment horizontal="center" vertical="top" wrapText="1"/>
    </xf>
    <xf numFmtId="0" fontId="15" fillId="0" borderId="0" xfId="0" applyFont="1" applyAlignment="1">
      <alignment horizontal="justify" vertical="center"/>
    </xf>
    <xf numFmtId="0" fontId="18" fillId="0" borderId="9" xfId="0" applyFont="1" applyBorder="1" applyAlignment="1">
      <alignment horizontal="justify" vertical="top" wrapText="1"/>
    </xf>
    <xf numFmtId="0" fontId="18" fillId="0" borderId="0" xfId="0" applyFont="1" applyAlignment="1">
      <alignment horizontal="justify" vertical="top" wrapText="1"/>
    </xf>
    <xf numFmtId="0" fontId="18" fillId="0" borderId="10" xfId="0" applyFont="1" applyBorder="1" applyAlignment="1">
      <alignment horizontal="justify" vertical="top" wrapText="1"/>
    </xf>
    <xf numFmtId="0" fontId="12" fillId="0" borderId="9" xfId="0" applyFont="1" applyBorder="1" applyAlignment="1">
      <alignment horizontal="left" vertical="top" wrapText="1" indent="14"/>
    </xf>
    <xf numFmtId="0" fontId="12" fillId="0" borderId="0" xfId="0" applyFont="1" applyBorder="1" applyAlignment="1">
      <alignment horizontal="left" vertical="top" wrapText="1" indent="14"/>
    </xf>
    <xf numFmtId="0" fontId="12" fillId="0" borderId="10" xfId="0" applyFont="1" applyBorder="1" applyAlignment="1">
      <alignment horizontal="left" vertical="top" wrapText="1" indent="14"/>
    </xf>
    <xf numFmtId="0" fontId="48" fillId="0" borderId="9" xfId="0" applyFont="1" applyBorder="1" applyAlignment="1">
      <alignment horizontal="left" vertical="top" wrapText="1"/>
    </xf>
    <xf numFmtId="0" fontId="48" fillId="0" borderId="0" xfId="0" applyFont="1" applyAlignment="1">
      <alignment horizontal="left" vertical="top" wrapText="1"/>
    </xf>
    <xf numFmtId="0" fontId="48" fillId="0" borderId="10" xfId="0" applyFont="1" applyBorder="1" applyAlignment="1">
      <alignment horizontal="left" vertical="top" wrapText="1"/>
    </xf>
    <xf numFmtId="0" fontId="12" fillId="0" borderId="9" xfId="0" applyFont="1" applyBorder="1" applyAlignment="1">
      <alignment horizontal="justify" vertical="top" wrapText="1" indent="3"/>
    </xf>
    <xf numFmtId="0" fontId="12" fillId="0" borderId="0" xfId="0" applyFont="1" applyAlignment="1">
      <alignment horizontal="justify" vertical="top" wrapText="1" indent="3"/>
    </xf>
    <xf numFmtId="0" fontId="12" fillId="0" borderId="10" xfId="0" applyFont="1" applyBorder="1" applyAlignment="1">
      <alignment horizontal="justify" vertical="top" wrapText="1" indent="3"/>
    </xf>
    <xf numFmtId="0" fontId="44" fillId="0" borderId="9" xfId="3" applyFont="1" applyBorder="1" applyAlignment="1">
      <alignment horizontal="center" vertical="top" wrapText="1"/>
    </xf>
    <xf numFmtId="0" fontId="18" fillId="0" borderId="0" xfId="3" applyFont="1" applyBorder="1" applyAlignment="1">
      <alignment horizontal="center" vertical="top" wrapText="1"/>
    </xf>
    <xf numFmtId="0" fontId="18" fillId="0" borderId="10" xfId="3" applyFont="1" applyBorder="1" applyAlignment="1">
      <alignment horizontal="center" vertical="top" wrapText="1"/>
    </xf>
    <xf numFmtId="0" fontId="18" fillId="0" borderId="9" xfId="3" applyFont="1" applyBorder="1" applyAlignment="1">
      <alignment horizontal="justify" vertical="top" wrapText="1"/>
    </xf>
    <xf numFmtId="0" fontId="18" fillId="0" borderId="0" xfId="3" applyFont="1" applyAlignment="1">
      <alignment horizontal="justify" vertical="top" wrapText="1"/>
    </xf>
    <xf numFmtId="0" fontId="18" fillId="0" borderId="10" xfId="3" applyFont="1" applyBorder="1" applyAlignment="1">
      <alignment horizontal="justify" vertical="top" wrapText="1"/>
    </xf>
    <xf numFmtId="0" fontId="43" fillId="0" borderId="9" xfId="3" applyBorder="1" applyAlignment="1">
      <alignment horizontal="justify" vertical="top" wrapText="1"/>
    </xf>
    <xf numFmtId="0" fontId="43" fillId="0" borderId="0" xfId="3" applyAlignment="1">
      <alignment horizontal="justify" vertical="top" wrapText="1"/>
    </xf>
    <xf numFmtId="0" fontId="43" fillId="0" borderId="10" xfId="3" applyBorder="1" applyAlignment="1">
      <alignment horizontal="justify" vertical="top" wrapText="1"/>
    </xf>
    <xf numFmtId="0" fontId="34" fillId="0" borderId="0" xfId="0" applyFont="1" applyFill="1" applyAlignment="1">
      <alignment horizontal="center" vertical="center"/>
    </xf>
    <xf numFmtId="0" fontId="1" fillId="0" borderId="15" xfId="0" applyFont="1" applyBorder="1" applyAlignment="1">
      <alignment horizontal="justify" vertical="top" wrapText="1"/>
    </xf>
    <xf numFmtId="0" fontId="18" fillId="0" borderId="13" xfId="0" applyFont="1" applyBorder="1" applyAlignment="1">
      <alignment horizontal="justify" vertical="top" wrapText="1"/>
    </xf>
    <xf numFmtId="0" fontId="18" fillId="0" borderId="14" xfId="0" applyFont="1" applyBorder="1" applyAlignment="1">
      <alignment horizontal="justify" vertical="top" wrapText="1"/>
    </xf>
    <xf numFmtId="0" fontId="21" fillId="0" borderId="9" xfId="0" applyFont="1" applyBorder="1" applyAlignment="1">
      <alignment horizontal="justify" vertical="top" wrapText="1"/>
    </xf>
    <xf numFmtId="0" fontId="21" fillId="0" borderId="0" xfId="0" applyFont="1" applyAlignment="1">
      <alignment horizontal="justify" vertical="top" wrapText="1"/>
    </xf>
    <xf numFmtId="0" fontId="21" fillId="0" borderId="10" xfId="0" applyFont="1" applyBorder="1" applyAlignment="1">
      <alignment horizontal="justify" vertical="top" wrapText="1"/>
    </xf>
    <xf numFmtId="0" fontId="31" fillId="0" borderId="0" xfId="0" applyFont="1" applyFill="1" applyAlignment="1">
      <alignment horizontal="center" vertical="center"/>
    </xf>
    <xf numFmtId="0" fontId="0" fillId="0" borderId="13" xfId="0" applyBorder="1" applyAlignment="1">
      <alignment horizontal="left" vertical="center"/>
    </xf>
    <xf numFmtId="0" fontId="0" fillId="0" borderId="13" xfId="0" applyFont="1" applyBorder="1" applyAlignment="1">
      <alignment horizontal="right" vertical="center"/>
    </xf>
    <xf numFmtId="0" fontId="12" fillId="0" borderId="27" xfId="0" applyFont="1" applyBorder="1" applyAlignment="1">
      <alignment horizontal="justify" vertical="top" wrapText="1"/>
    </xf>
    <xf numFmtId="0" fontId="12" fillId="0" borderId="11" xfId="0" applyFont="1" applyBorder="1" applyAlignment="1">
      <alignment horizontal="justify" vertical="top" wrapText="1"/>
    </xf>
    <xf numFmtId="0" fontId="40" fillId="0" borderId="28" xfId="0" applyFont="1" applyBorder="1" applyAlignment="1">
      <alignment horizontal="justify" vertical="top" wrapText="1"/>
    </xf>
    <xf numFmtId="0" fontId="47" fillId="0" borderId="28" xfId="0" applyFont="1" applyBorder="1" applyAlignment="1">
      <alignment horizontal="justify" vertical="top" wrapText="1"/>
    </xf>
    <xf numFmtId="0" fontId="44" fillId="0" borderId="9" xfId="0" applyFont="1" applyBorder="1" applyAlignment="1">
      <alignment horizontal="justify" vertical="top" wrapText="1"/>
    </xf>
    <xf numFmtId="0" fontId="12" fillId="0" borderId="9" xfId="0" applyFont="1" applyBorder="1" applyAlignment="1">
      <alignment horizontal="left" vertical="top" wrapText="1" indent="2"/>
    </xf>
    <xf numFmtId="0" fontId="12" fillId="0" borderId="0" xfId="0" applyFont="1" applyAlignment="1">
      <alignment horizontal="left" vertical="top" wrapText="1" indent="2"/>
    </xf>
    <xf numFmtId="0" fontId="12" fillId="0" borderId="10" xfId="0" applyFont="1" applyBorder="1" applyAlignment="1">
      <alignment horizontal="left" vertical="top" wrapText="1" indent="2"/>
    </xf>
    <xf numFmtId="0" fontId="12" fillId="0" borderId="9" xfId="0" applyFont="1" applyBorder="1" applyAlignment="1">
      <alignment horizontal="center" vertical="top" wrapText="1"/>
    </xf>
    <xf numFmtId="0" fontId="12" fillId="0" borderId="0" xfId="0" applyFont="1" applyAlignment="1">
      <alignment horizontal="center" vertical="top" wrapText="1"/>
    </xf>
    <xf numFmtId="0" fontId="12" fillId="0" borderId="10" xfId="0" applyFont="1" applyBorder="1" applyAlignment="1">
      <alignment horizontal="center" vertical="top" wrapText="1"/>
    </xf>
    <xf numFmtId="0" fontId="47" fillId="0" borderId="9" xfId="4" applyFont="1" applyFill="1" applyBorder="1" applyAlignment="1">
      <alignment horizontal="justify" vertical="top" wrapText="1"/>
    </xf>
    <xf numFmtId="0" fontId="18" fillId="0" borderId="0" xfId="4" applyFont="1" applyFill="1" applyAlignment="1">
      <alignment horizontal="justify" vertical="top" wrapText="1"/>
    </xf>
    <xf numFmtId="0" fontId="18" fillId="0" borderId="10" xfId="4" applyFont="1" applyFill="1" applyBorder="1" applyAlignment="1">
      <alignment horizontal="justify" vertical="top" wrapText="1"/>
    </xf>
    <xf numFmtId="0" fontId="12" fillId="0" borderId="13" xfId="0" applyFont="1" applyBorder="1" applyAlignment="1">
      <alignment horizontal="left" vertical="center"/>
    </xf>
    <xf numFmtId="0" fontId="12" fillId="0" borderId="9" xfId="0" applyFont="1" applyFill="1" applyBorder="1" applyAlignment="1">
      <alignment horizontal="justify" vertical="top" wrapText="1"/>
    </xf>
    <xf numFmtId="0" fontId="12" fillId="0" borderId="0" xfId="0" applyFont="1" applyFill="1" applyBorder="1" applyAlignment="1">
      <alignment horizontal="justify" vertical="top" wrapText="1"/>
    </xf>
    <xf numFmtId="0" fontId="12" fillId="0" borderId="10" xfId="0" applyFont="1" applyFill="1" applyBorder="1" applyAlignment="1">
      <alignment horizontal="justify" vertical="top" wrapText="1"/>
    </xf>
    <xf numFmtId="0" fontId="1" fillId="0" borderId="15" xfId="0" applyFont="1" applyFill="1" applyBorder="1" applyAlignment="1">
      <alignment horizontal="justify" vertical="top" wrapText="1"/>
    </xf>
    <xf numFmtId="0" fontId="18" fillId="0" borderId="13" xfId="0" applyFont="1" applyFill="1" applyBorder="1" applyAlignment="1">
      <alignment horizontal="justify" vertical="top" wrapText="1"/>
    </xf>
    <xf numFmtId="0" fontId="18" fillId="0" borderId="14" xfId="0" applyFont="1" applyFill="1" applyBorder="1" applyAlignment="1">
      <alignment horizontal="justify" vertical="top" wrapText="1"/>
    </xf>
    <xf numFmtId="0" fontId="47" fillId="0" borderId="9" xfId="3" applyFont="1" applyFill="1" applyBorder="1" applyAlignment="1">
      <alignment horizontal="justify" vertical="top" wrapText="1"/>
    </xf>
    <xf numFmtId="0" fontId="47" fillId="0" borderId="0" xfId="3" applyFont="1" applyFill="1" applyAlignment="1">
      <alignment horizontal="justify" vertical="top" wrapText="1"/>
    </xf>
    <xf numFmtId="0" fontId="47" fillId="0" borderId="10" xfId="3" applyFont="1" applyFill="1" applyBorder="1" applyAlignment="1">
      <alignment horizontal="justify" vertical="top" wrapText="1"/>
    </xf>
    <xf numFmtId="0" fontId="47" fillId="0" borderId="15" xfId="3" applyFont="1" applyFill="1" applyBorder="1" applyAlignment="1">
      <alignment horizontal="justify" vertical="top" wrapText="1"/>
    </xf>
    <xf numFmtId="0" fontId="47" fillId="0" borderId="13" xfId="3" applyFont="1" applyFill="1" applyBorder="1" applyAlignment="1">
      <alignment horizontal="justify" vertical="top" wrapText="1"/>
    </xf>
    <xf numFmtId="0" fontId="47" fillId="0" borderId="14" xfId="3" applyFont="1" applyFill="1" applyBorder="1" applyAlignment="1">
      <alignment horizontal="justify" vertical="top" wrapText="1"/>
    </xf>
    <xf numFmtId="0" fontId="12" fillId="0" borderId="0" xfId="0" applyFont="1" applyFill="1" applyAlignment="1">
      <alignment horizontal="justify" vertical="top" wrapText="1"/>
    </xf>
    <xf numFmtId="0" fontId="18" fillId="0" borderId="9" xfId="0" applyFont="1" applyFill="1" applyBorder="1" applyAlignment="1">
      <alignment horizontal="justify" vertical="top" wrapText="1"/>
    </xf>
    <xf numFmtId="0" fontId="18" fillId="0" borderId="0" xfId="0" applyFont="1" applyFill="1" applyAlignment="1">
      <alignment horizontal="justify" vertical="top" wrapText="1"/>
    </xf>
    <xf numFmtId="0" fontId="18" fillId="0" borderId="10" xfId="0" applyFont="1" applyFill="1" applyBorder="1" applyAlignment="1">
      <alignment horizontal="justify" vertical="top" wrapText="1"/>
    </xf>
    <xf numFmtId="0" fontId="12" fillId="0" borderId="9" xfId="0" applyFont="1" applyFill="1" applyBorder="1" applyAlignment="1">
      <alignment horizontal="justify" vertical="top" wrapText="1" indent="3"/>
    </xf>
    <xf numFmtId="0" fontId="12" fillId="0" borderId="0" xfId="0" applyFont="1" applyFill="1" applyAlignment="1">
      <alignment horizontal="justify" vertical="top" wrapText="1" indent="3"/>
    </xf>
    <xf numFmtId="0" fontId="12" fillId="0" borderId="10" xfId="0" applyFont="1" applyFill="1" applyBorder="1" applyAlignment="1">
      <alignment horizontal="justify" vertical="top" wrapText="1" indent="3"/>
    </xf>
    <xf numFmtId="0" fontId="12" fillId="0" borderId="15" xfId="0" applyFont="1" applyFill="1" applyBorder="1" applyAlignment="1">
      <alignment horizontal="right" vertical="top" wrapText="1"/>
    </xf>
    <xf numFmtId="0" fontId="12" fillId="0" borderId="13" xfId="0" applyFont="1" applyFill="1" applyBorder="1" applyAlignment="1">
      <alignment horizontal="right" vertical="top" wrapText="1"/>
    </xf>
    <xf numFmtId="0" fontId="12" fillId="0" borderId="14" xfId="0" applyFont="1" applyFill="1" applyBorder="1" applyAlignment="1">
      <alignment horizontal="right" vertical="top" wrapText="1"/>
    </xf>
    <xf numFmtId="0" fontId="44" fillId="0" borderId="9" xfId="3" applyFont="1" applyFill="1" applyBorder="1" applyAlignment="1">
      <alignment horizontal="justify" vertical="top" wrapText="1"/>
    </xf>
    <xf numFmtId="0" fontId="18" fillId="0" borderId="0" xfId="3" applyFont="1" applyFill="1" applyAlignment="1">
      <alignment horizontal="justify" vertical="top" wrapText="1"/>
    </xf>
    <xf numFmtId="0" fontId="18" fillId="0" borderId="10" xfId="3" applyFont="1" applyFill="1" applyBorder="1" applyAlignment="1">
      <alignment horizontal="justify" vertical="top" wrapText="1"/>
    </xf>
    <xf numFmtId="0" fontId="12" fillId="0" borderId="9" xfId="0" applyFont="1" applyFill="1" applyBorder="1" applyAlignment="1">
      <alignment horizontal="justify" vertical="top" wrapText="1" indent="2"/>
    </xf>
    <xf numFmtId="0" fontId="12" fillId="0" borderId="0" xfId="0" applyFont="1" applyFill="1" applyAlignment="1">
      <alignment horizontal="justify" vertical="top" wrapText="1" indent="2"/>
    </xf>
    <xf numFmtId="0" fontId="12" fillId="0" borderId="10" xfId="0" applyFont="1" applyFill="1" applyBorder="1" applyAlignment="1">
      <alignment horizontal="justify" vertical="top" wrapText="1" indent="2"/>
    </xf>
    <xf numFmtId="0" fontId="12" fillId="0" borderId="9" xfId="0" applyFont="1" applyFill="1" applyBorder="1" applyAlignment="1">
      <alignment horizontal="left" vertical="top" wrapText="1" indent="15"/>
    </xf>
    <xf numFmtId="0" fontId="12" fillId="0" borderId="0" xfId="0" applyFont="1" applyFill="1" applyAlignment="1">
      <alignment horizontal="left" vertical="top" wrapText="1" indent="15"/>
    </xf>
    <xf numFmtId="0" fontId="12" fillId="0" borderId="10" xfId="0" applyFont="1" applyFill="1" applyBorder="1" applyAlignment="1">
      <alignment horizontal="left" vertical="top" wrapText="1" indent="15"/>
    </xf>
    <xf numFmtId="0" fontId="15" fillId="0" borderId="0" xfId="0" applyFont="1" applyFill="1" applyAlignment="1">
      <alignment horizontal="justify" vertical="center"/>
    </xf>
    <xf numFmtId="49" fontId="29" fillId="0" borderId="0" xfId="0" applyNumberFormat="1" applyFont="1" applyAlignment="1">
      <alignment horizontal="justify" vertical="center"/>
    </xf>
    <xf numFmtId="0" fontId="12" fillId="0" borderId="0" xfId="0" applyFont="1" applyAlignment="1">
      <alignment horizontal="justify" vertical="center"/>
    </xf>
    <xf numFmtId="49" fontId="8" fillId="0" borderId="19" xfId="0" applyNumberFormat="1" applyFont="1" applyBorder="1" applyAlignment="1">
      <alignment horizontal="left" vertical="center" wrapText="1"/>
    </xf>
    <xf numFmtId="49" fontId="8" fillId="0" borderId="21" xfId="0" applyNumberFormat="1" applyFont="1" applyBorder="1" applyAlignment="1">
      <alignment horizontal="left" vertical="center" wrapText="1"/>
    </xf>
    <xf numFmtId="49" fontId="38" fillId="0" borderId="0" xfId="0" applyNumberFormat="1" applyFont="1" applyAlignment="1">
      <alignment horizontal="left" vertical="top" wrapText="1"/>
    </xf>
    <xf numFmtId="49" fontId="8" fillId="2" borderId="19" xfId="0" applyNumberFormat="1" applyFont="1" applyFill="1" applyBorder="1" applyAlignment="1">
      <alignment horizontal="left" vertical="center" wrapText="1"/>
    </xf>
    <xf numFmtId="49" fontId="8" fillId="2" borderId="20" xfId="0" applyNumberFormat="1" applyFont="1" applyFill="1" applyBorder="1" applyAlignment="1">
      <alignment horizontal="left" vertical="center" wrapText="1"/>
    </xf>
    <xf numFmtId="49" fontId="8" fillId="2" borderId="21" xfId="0" applyNumberFormat="1" applyFont="1" applyFill="1" applyBorder="1" applyAlignment="1">
      <alignment horizontal="left" vertical="center" wrapText="1"/>
    </xf>
    <xf numFmtId="49" fontId="8" fillId="0" borderId="20" xfId="0" applyNumberFormat="1" applyFont="1" applyBorder="1" applyAlignment="1">
      <alignment horizontal="left" vertical="center" wrapText="1"/>
    </xf>
    <xf numFmtId="49" fontId="35" fillId="0" borderId="0" xfId="0" applyNumberFormat="1" applyFont="1" applyAlignment="1">
      <alignment horizontal="left" vertical="center" wrapText="1"/>
    </xf>
    <xf numFmtId="49" fontId="36" fillId="0" borderId="0" xfId="0" applyNumberFormat="1" applyFont="1" applyAlignment="1">
      <alignment horizontal="center" vertical="center" wrapText="1"/>
    </xf>
    <xf numFmtId="49" fontId="8" fillId="0" borderId="1" xfId="0" applyNumberFormat="1" applyFont="1" applyBorder="1" applyAlignment="1">
      <alignment horizontal="left" vertical="center" wrapText="1"/>
    </xf>
    <xf numFmtId="49" fontId="37" fillId="0" borderId="1" xfId="0" applyNumberFormat="1" applyFont="1" applyBorder="1" applyAlignment="1">
      <alignment horizontal="left" vertical="center" wrapText="1"/>
    </xf>
    <xf numFmtId="49" fontId="7" fillId="0" borderId="1" xfId="0" applyNumberFormat="1" applyFont="1" applyBorder="1" applyAlignment="1">
      <alignment horizontal="right" vertical="center" wrapText="1"/>
    </xf>
  </cellXfs>
  <cellStyles count="5">
    <cellStyle name="常规" xfId="0" builtinId="0"/>
    <cellStyle name="常规 2" xfId="1" xr:uid="{00000000-0005-0000-0000-000001000000}"/>
    <cellStyle name="常规 2 2" xfId="3" xr:uid="{1E32EE8A-90F9-4375-B0F9-D9D2A65D69D9}"/>
    <cellStyle name="常规 3" xfId="4" xr:uid="{D4ECDAC0-1413-444C-996E-7B8CB43F9C23}"/>
    <cellStyle name="千位分隔 2" xfId="2" xr:uid="{00000000-0005-0000-0000-00000200000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4"/>
  <sheetViews>
    <sheetView tabSelected="1" zoomScaleNormal="100" workbookViewId="0">
      <selection activeCell="N8" sqref="N8"/>
    </sheetView>
  </sheetViews>
  <sheetFormatPr defaultColWidth="9" defaultRowHeight="13.5"/>
  <cols>
    <col min="1" max="1" width="18.125" bestFit="1" customWidth="1"/>
    <col min="2" max="2" width="9.625" customWidth="1"/>
    <col min="3" max="3" width="11.625" customWidth="1"/>
    <col min="4" max="4" width="9.625" customWidth="1"/>
    <col min="5" max="5" width="11.625" customWidth="1"/>
    <col min="6" max="6" width="10.625" customWidth="1"/>
    <col min="7" max="7" width="9.625" customWidth="1"/>
    <col min="8" max="8" width="11.625" customWidth="1"/>
    <col min="9" max="9" width="9.625" customWidth="1"/>
    <col min="10" max="10" width="11.625" customWidth="1"/>
    <col min="11" max="11" width="10.625" customWidth="1"/>
    <col min="12" max="12" width="9.625" customWidth="1"/>
    <col min="13" max="13" width="11.625" customWidth="1"/>
  </cols>
  <sheetData>
    <row r="1" spans="1:17" ht="36.950000000000003" customHeight="1">
      <c r="A1" s="123" t="s">
        <v>146</v>
      </c>
      <c r="B1" s="123"/>
      <c r="C1" s="123"/>
      <c r="D1" s="123"/>
      <c r="E1" s="123"/>
      <c r="F1" s="123"/>
      <c r="G1" s="123"/>
      <c r="H1" s="123"/>
      <c r="I1" s="123"/>
      <c r="J1" s="123"/>
      <c r="K1" s="123"/>
      <c r="L1" s="123"/>
      <c r="M1" s="123"/>
      <c r="N1" s="84"/>
      <c r="O1" s="84"/>
      <c r="P1" s="84"/>
      <c r="Q1" s="84"/>
    </row>
    <row r="2" spans="1:17" ht="30" customHeight="1">
      <c r="A2" s="60"/>
      <c r="B2" s="61"/>
      <c r="C2" s="61"/>
      <c r="J2" s="85" t="s">
        <v>0</v>
      </c>
      <c r="K2" s="103">
        <v>44552</v>
      </c>
      <c r="L2" s="125"/>
      <c r="M2" s="125"/>
    </row>
    <row r="3" spans="1:17" ht="30" customHeight="1">
      <c r="A3" s="59" t="s">
        <v>128</v>
      </c>
      <c r="B3" s="124" t="s">
        <v>148</v>
      </c>
      <c r="C3" s="124"/>
      <c r="D3" s="124"/>
      <c r="E3" s="124"/>
      <c r="F3" s="124"/>
      <c r="G3" s="124"/>
      <c r="H3" s="124"/>
      <c r="I3" s="124"/>
      <c r="J3" s="85" t="s">
        <v>1</v>
      </c>
      <c r="K3" s="85">
        <v>132</v>
      </c>
      <c r="L3" s="125"/>
      <c r="M3" s="125"/>
    </row>
    <row r="5" spans="1:17" ht="33" customHeight="1">
      <c r="A5" s="119" t="s">
        <v>2</v>
      </c>
      <c r="B5" s="120" t="s">
        <v>3</v>
      </c>
      <c r="C5" s="121"/>
      <c r="D5" s="121"/>
      <c r="E5" s="121"/>
      <c r="F5" s="121"/>
      <c r="G5" s="121"/>
      <c r="H5" s="122"/>
      <c r="I5" s="115" t="s">
        <v>134</v>
      </c>
      <c r="J5" s="126"/>
      <c r="K5" s="116"/>
      <c r="L5" s="115" t="s">
        <v>135</v>
      </c>
      <c r="M5" s="116"/>
    </row>
    <row r="6" spans="1:17" ht="27.95" customHeight="1">
      <c r="A6" s="119"/>
      <c r="B6" s="120" t="s">
        <v>4</v>
      </c>
      <c r="C6" s="122"/>
      <c r="D6" s="120" t="s">
        <v>136</v>
      </c>
      <c r="E6" s="121"/>
      <c r="F6" s="122"/>
      <c r="G6" s="120" t="s">
        <v>133</v>
      </c>
      <c r="H6" s="122"/>
      <c r="I6" s="117"/>
      <c r="J6" s="127"/>
      <c r="K6" s="118"/>
      <c r="L6" s="117"/>
      <c r="M6" s="118"/>
    </row>
    <row r="7" spans="1:17" ht="36.950000000000003" customHeight="1">
      <c r="A7" s="119"/>
      <c r="B7" s="99" t="s">
        <v>127</v>
      </c>
      <c r="C7" s="99" t="s">
        <v>138</v>
      </c>
      <c r="D7" s="99" t="s">
        <v>139</v>
      </c>
      <c r="E7" s="99" t="s">
        <v>138</v>
      </c>
      <c r="F7" s="99" t="s">
        <v>147</v>
      </c>
      <c r="G7" s="99" t="s">
        <v>139</v>
      </c>
      <c r="H7" s="99" t="s">
        <v>138</v>
      </c>
      <c r="I7" s="99" t="s">
        <v>139</v>
      </c>
      <c r="J7" s="99" t="s">
        <v>138</v>
      </c>
      <c r="K7" s="99" t="s">
        <v>147</v>
      </c>
      <c r="L7" s="99" t="s">
        <v>139</v>
      </c>
      <c r="M7" s="99" t="s">
        <v>138</v>
      </c>
    </row>
    <row r="8" spans="1:17" ht="30" customHeight="1">
      <c r="A8" s="63" t="s">
        <v>7</v>
      </c>
      <c r="B8" s="70">
        <v>0</v>
      </c>
      <c r="C8" s="91">
        <v>0</v>
      </c>
      <c r="D8" s="70">
        <v>0</v>
      </c>
      <c r="E8" s="91">
        <v>0</v>
      </c>
      <c r="F8" s="91">
        <v>0</v>
      </c>
      <c r="G8" s="70">
        <f t="shared" ref="G8:H13" si="0">B8+D8</f>
        <v>0</v>
      </c>
      <c r="H8" s="91">
        <f t="shared" si="0"/>
        <v>0</v>
      </c>
      <c r="I8" s="70">
        <v>0</v>
      </c>
      <c r="J8" s="91">
        <v>0</v>
      </c>
      <c r="K8" s="91">
        <v>0</v>
      </c>
      <c r="L8" s="70">
        <v>0</v>
      </c>
      <c r="M8" s="91">
        <v>0</v>
      </c>
    </row>
    <row r="9" spans="1:17" ht="30" customHeight="1">
      <c r="A9" s="63" t="s">
        <v>8</v>
      </c>
      <c r="B9" s="70">
        <v>2278</v>
      </c>
      <c r="C9" s="91">
        <v>60169414.770000003</v>
      </c>
      <c r="D9" s="70">
        <v>97</v>
      </c>
      <c r="E9" s="91">
        <v>401580.95</v>
      </c>
      <c r="F9" s="91">
        <v>312.76</v>
      </c>
      <c r="G9" s="70">
        <f t="shared" si="0"/>
        <v>2375</v>
      </c>
      <c r="H9" s="91">
        <f t="shared" si="0"/>
        <v>60570995.720000006</v>
      </c>
      <c r="I9" s="70">
        <v>0</v>
      </c>
      <c r="J9" s="91">
        <v>0</v>
      </c>
      <c r="K9" s="91">
        <v>0</v>
      </c>
      <c r="L9" s="70">
        <v>0</v>
      </c>
      <c r="M9" s="91">
        <v>0</v>
      </c>
    </row>
    <row r="10" spans="1:17" ht="30" customHeight="1">
      <c r="A10" s="63" t="s">
        <v>9</v>
      </c>
      <c r="B10" s="70">
        <v>530</v>
      </c>
      <c r="C10" s="91">
        <v>13932868.630000001</v>
      </c>
      <c r="D10" s="70">
        <v>10</v>
      </c>
      <c r="E10" s="91">
        <v>1384888</v>
      </c>
      <c r="F10" s="91">
        <v>1541.87</v>
      </c>
      <c r="G10" s="70">
        <f t="shared" si="0"/>
        <v>540</v>
      </c>
      <c r="H10" s="91">
        <f t="shared" si="0"/>
        <v>15317756.630000001</v>
      </c>
      <c r="I10" s="70">
        <v>0</v>
      </c>
      <c r="J10" s="91">
        <v>0</v>
      </c>
      <c r="K10" s="91">
        <v>0</v>
      </c>
      <c r="L10" s="70">
        <v>0</v>
      </c>
      <c r="M10" s="91">
        <v>0</v>
      </c>
    </row>
    <row r="11" spans="1:17" ht="30" customHeight="1">
      <c r="A11" s="63" t="s">
        <v>10</v>
      </c>
      <c r="B11" s="70">
        <v>4</v>
      </c>
      <c r="C11" s="91">
        <v>44000</v>
      </c>
      <c r="D11" s="70">
        <v>0</v>
      </c>
      <c r="E11" s="91">
        <v>0</v>
      </c>
      <c r="F11" s="91">
        <v>0</v>
      </c>
      <c r="G11" s="70">
        <f t="shared" si="0"/>
        <v>4</v>
      </c>
      <c r="H11" s="91">
        <f t="shared" si="0"/>
        <v>44000</v>
      </c>
      <c r="I11" s="70">
        <v>0</v>
      </c>
      <c r="J11" s="91">
        <v>0</v>
      </c>
      <c r="K11" s="91">
        <v>0</v>
      </c>
      <c r="L11" s="70">
        <v>0</v>
      </c>
      <c r="M11" s="91">
        <v>0</v>
      </c>
    </row>
    <row r="12" spans="1:17" ht="30" customHeight="1">
      <c r="A12" s="63" t="s">
        <v>11</v>
      </c>
      <c r="B12" s="70">
        <v>384</v>
      </c>
      <c r="C12" s="91">
        <v>91338.55</v>
      </c>
      <c r="D12" s="70">
        <v>0</v>
      </c>
      <c r="E12" s="91">
        <v>0</v>
      </c>
      <c r="F12" s="91">
        <v>0</v>
      </c>
      <c r="G12" s="70">
        <f t="shared" si="0"/>
        <v>384</v>
      </c>
      <c r="H12" s="91">
        <f t="shared" si="0"/>
        <v>91338.55</v>
      </c>
      <c r="I12" s="70">
        <v>0</v>
      </c>
      <c r="J12" s="91">
        <v>0</v>
      </c>
      <c r="K12" s="91">
        <v>0</v>
      </c>
      <c r="L12" s="70">
        <v>0</v>
      </c>
      <c r="M12" s="91">
        <v>0</v>
      </c>
    </row>
    <row r="13" spans="1:17" ht="30" customHeight="1">
      <c r="A13" s="63" t="s">
        <v>12</v>
      </c>
      <c r="B13" s="70">
        <v>1298</v>
      </c>
      <c r="C13" s="91">
        <v>1244108.32</v>
      </c>
      <c r="D13" s="70">
        <v>8</v>
      </c>
      <c r="E13" s="91">
        <v>14838</v>
      </c>
      <c r="F13" s="91">
        <v>0</v>
      </c>
      <c r="G13" s="70">
        <f t="shared" si="0"/>
        <v>1306</v>
      </c>
      <c r="H13" s="91">
        <f t="shared" si="0"/>
        <v>1258946.32</v>
      </c>
      <c r="I13" s="70">
        <v>0</v>
      </c>
      <c r="J13" s="91">
        <v>0</v>
      </c>
      <c r="K13" s="91">
        <v>0</v>
      </c>
      <c r="L13" s="70">
        <v>0</v>
      </c>
      <c r="M13" s="91">
        <v>0</v>
      </c>
    </row>
    <row r="14" spans="1:17" ht="30" customHeight="1">
      <c r="A14" s="62" t="s">
        <v>13</v>
      </c>
      <c r="B14" s="71">
        <f>SUM(B8:B13)</f>
        <v>4494</v>
      </c>
      <c r="C14" s="92">
        <f t="shared" ref="C14:M14" si="1">SUM(C8:C13)</f>
        <v>75481730.269999996</v>
      </c>
      <c r="D14" s="71">
        <f t="shared" si="1"/>
        <v>115</v>
      </c>
      <c r="E14" s="92">
        <f t="shared" si="1"/>
        <v>1801306.95</v>
      </c>
      <c r="F14" s="92">
        <f>SUM(F8:F13)</f>
        <v>1854.6299999999999</v>
      </c>
      <c r="G14" s="71">
        <f t="shared" si="1"/>
        <v>4609</v>
      </c>
      <c r="H14" s="92">
        <f t="shared" si="1"/>
        <v>77283037.219999999</v>
      </c>
      <c r="I14" s="71">
        <f t="shared" si="1"/>
        <v>0</v>
      </c>
      <c r="J14" s="92">
        <f t="shared" si="1"/>
        <v>0</v>
      </c>
      <c r="K14" s="92">
        <f>SUM(K8:K13)</f>
        <v>0</v>
      </c>
      <c r="L14" s="71">
        <f t="shared" si="1"/>
        <v>0</v>
      </c>
      <c r="M14" s="92">
        <f t="shared" si="1"/>
        <v>0</v>
      </c>
    </row>
  </sheetData>
  <sheetProtection password="C59D" sheet="1" objects="1" scenarios="1"/>
  <mergeCells count="11">
    <mergeCell ref="L5:M6"/>
    <mergeCell ref="A5:A7"/>
    <mergeCell ref="B5:H5"/>
    <mergeCell ref="A1:M1"/>
    <mergeCell ref="G6:H6"/>
    <mergeCell ref="B3:I3"/>
    <mergeCell ref="L2:M2"/>
    <mergeCell ref="L3:M3"/>
    <mergeCell ref="B6:C6"/>
    <mergeCell ref="I5:K6"/>
    <mergeCell ref="D6:F6"/>
  </mergeCells>
  <phoneticPr fontId="2" type="noConversion"/>
  <printOptions horizontalCentered="1" verticalCentered="1"/>
  <pageMargins left="0" right="0" top="0.98425196850393704" bottom="0.98425196850393704" header="0.51181102362204722" footer="0.51181102362204722"/>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6"/>
  <sheetViews>
    <sheetView topLeftCell="A10" workbookViewId="0">
      <selection activeCell="N6" sqref="N6"/>
    </sheetView>
  </sheetViews>
  <sheetFormatPr defaultColWidth="9" defaultRowHeight="13.5"/>
  <cols>
    <col min="1" max="1" width="4.125" customWidth="1"/>
    <col min="2" max="2" width="32" customWidth="1"/>
    <col min="3" max="3" width="11" customWidth="1"/>
    <col min="4" max="4" width="15.375" customWidth="1"/>
    <col min="5" max="5" width="12.25" customWidth="1"/>
    <col min="6" max="6" width="10.5" customWidth="1"/>
  </cols>
  <sheetData>
    <row r="1" spans="1:6" ht="25.5">
      <c r="A1" s="143" t="s">
        <v>14</v>
      </c>
      <c r="B1" s="143"/>
      <c r="C1" s="143"/>
      <c r="D1" s="143"/>
      <c r="E1" s="143"/>
      <c r="F1" s="143"/>
    </row>
    <row r="2" spans="1:6" ht="25.5">
      <c r="A2" s="143" t="s">
        <v>15</v>
      </c>
      <c r="B2" s="143"/>
      <c r="C2" s="143"/>
      <c r="D2" s="143"/>
      <c r="E2" s="143"/>
      <c r="F2" s="143"/>
    </row>
    <row r="3" spans="1:6" ht="21" customHeight="1" thickBot="1">
      <c r="A3" s="139" t="s">
        <v>149</v>
      </c>
      <c r="B3" s="139"/>
      <c r="C3" s="139"/>
      <c r="D3" s="76" t="s">
        <v>150</v>
      </c>
      <c r="E3" s="76" t="s">
        <v>137</v>
      </c>
      <c r="F3" s="75"/>
    </row>
    <row r="4" spans="1:6" ht="44.25" customHeight="1" thickBot="1">
      <c r="A4" s="152" t="s">
        <v>2</v>
      </c>
      <c r="B4" s="153"/>
      <c r="C4" s="74" t="s">
        <v>5</v>
      </c>
      <c r="D4" s="53" t="s">
        <v>6</v>
      </c>
      <c r="E4" s="135" t="s">
        <v>16</v>
      </c>
      <c r="F4" s="136"/>
    </row>
    <row r="5" spans="1:6" ht="24" customHeight="1" thickBot="1">
      <c r="A5" s="144" t="s">
        <v>17</v>
      </c>
      <c r="B5" s="43" t="s">
        <v>18</v>
      </c>
      <c r="C5" s="72">
        <f>'附表01-统计表'!D8+'附表01-统计表'!I8</f>
        <v>0</v>
      </c>
      <c r="D5" s="73">
        <f>'附表01-统计表'!E8+'附表01-统计表'!J8</f>
        <v>0</v>
      </c>
      <c r="E5" s="137"/>
      <c r="F5" s="138"/>
    </row>
    <row r="6" spans="1:6" ht="24" customHeight="1" thickBot="1">
      <c r="A6" s="144"/>
      <c r="B6" s="43" t="s">
        <v>19</v>
      </c>
      <c r="C6" s="72">
        <f>'附表01-统计表'!D9+'附表01-统计表'!I9</f>
        <v>97</v>
      </c>
      <c r="D6" s="73">
        <f>'附表01-统计表'!E9+'附表01-统计表'!J9</f>
        <v>401580.95</v>
      </c>
      <c r="E6" s="137"/>
      <c r="F6" s="138"/>
    </row>
    <row r="7" spans="1:6" ht="24" customHeight="1">
      <c r="A7" s="144"/>
      <c r="B7" s="43" t="s">
        <v>20</v>
      </c>
      <c r="C7" s="72">
        <f>'附表01-统计表'!D10+'附表01-统计表'!I10</f>
        <v>10</v>
      </c>
      <c r="D7" s="73">
        <f>'附表01-统计表'!E10+'附表01-统计表'!J10</f>
        <v>1384888</v>
      </c>
      <c r="E7" s="137"/>
      <c r="F7" s="138"/>
    </row>
    <row r="8" spans="1:6" ht="24" customHeight="1">
      <c r="A8" s="144"/>
      <c r="B8" s="43" t="s">
        <v>21</v>
      </c>
      <c r="C8" s="72">
        <f>'附表01-统计表'!D11+'附表01-统计表'!I11</f>
        <v>0</v>
      </c>
      <c r="D8" s="73">
        <f>'附表01-统计表'!E11+'附表01-统计表'!J11</f>
        <v>0</v>
      </c>
      <c r="E8" s="137"/>
      <c r="F8" s="138"/>
    </row>
    <row r="9" spans="1:6" ht="24" customHeight="1">
      <c r="A9" s="144"/>
      <c r="B9" s="43" t="s">
        <v>22</v>
      </c>
      <c r="C9" s="72">
        <f>'附表01-统计表'!D12+'附表01-统计表'!I12</f>
        <v>0</v>
      </c>
      <c r="D9" s="73">
        <f>'附表01-统计表'!E12+'附表01-统计表'!J12</f>
        <v>0</v>
      </c>
      <c r="E9" s="137"/>
      <c r="F9" s="138"/>
    </row>
    <row r="10" spans="1:6" ht="24" customHeight="1" thickBot="1">
      <c r="A10" s="144"/>
      <c r="B10" s="48" t="s">
        <v>23</v>
      </c>
      <c r="C10" s="72">
        <f>'附表01-统计表'!D13+'附表01-统计表'!I13</f>
        <v>8</v>
      </c>
      <c r="D10" s="73">
        <f>'附表01-统计表'!E13+'附表01-统计表'!J13</f>
        <v>14838</v>
      </c>
      <c r="E10" s="137"/>
      <c r="F10" s="138"/>
    </row>
    <row r="11" spans="1:6" ht="24" customHeight="1" thickBot="1">
      <c r="A11" s="144"/>
      <c r="B11" s="49" t="s">
        <v>13</v>
      </c>
      <c r="C11" s="72">
        <f>SUM(C5:C10)</f>
        <v>115</v>
      </c>
      <c r="D11" s="73">
        <f>SUM(D5:D10)</f>
        <v>1801306.95</v>
      </c>
      <c r="E11" s="137"/>
      <c r="F11" s="138"/>
    </row>
    <row r="12" spans="1:6" ht="24" customHeight="1" thickBot="1">
      <c r="A12" s="144" t="s">
        <v>24</v>
      </c>
      <c r="B12" s="43" t="s">
        <v>18</v>
      </c>
      <c r="C12" s="44"/>
      <c r="D12" s="45"/>
      <c r="E12" s="137"/>
      <c r="F12" s="138"/>
    </row>
    <row r="13" spans="1:6" ht="24" customHeight="1">
      <c r="A13" s="144"/>
      <c r="B13" s="43" t="s">
        <v>19</v>
      </c>
      <c r="C13" s="46"/>
      <c r="D13" s="45"/>
      <c r="E13" s="137"/>
      <c r="F13" s="138"/>
    </row>
    <row r="14" spans="1:6" ht="24" customHeight="1">
      <c r="A14" s="144"/>
      <c r="B14" s="43" t="s">
        <v>20</v>
      </c>
      <c r="C14" s="46"/>
      <c r="D14" s="45"/>
      <c r="E14" s="137"/>
      <c r="F14" s="138"/>
    </row>
    <row r="15" spans="1:6" ht="24" customHeight="1">
      <c r="A15" s="144"/>
      <c r="B15" s="43" t="s">
        <v>21</v>
      </c>
      <c r="C15" s="44"/>
      <c r="D15" s="45"/>
      <c r="E15" s="137"/>
      <c r="F15" s="138"/>
    </row>
    <row r="16" spans="1:6" ht="24" customHeight="1">
      <c r="A16" s="144"/>
      <c r="B16" s="43" t="s">
        <v>22</v>
      </c>
      <c r="C16" s="47"/>
      <c r="D16" s="47"/>
      <c r="E16" s="137"/>
      <c r="F16" s="138"/>
    </row>
    <row r="17" spans="1:6" ht="24" customHeight="1" thickBot="1">
      <c r="A17" s="144"/>
      <c r="B17" s="48" t="s">
        <v>23</v>
      </c>
      <c r="C17" s="47"/>
      <c r="D17" s="47"/>
      <c r="E17" s="137"/>
      <c r="F17" s="138"/>
    </row>
    <row r="18" spans="1:6" ht="24" customHeight="1" thickBot="1">
      <c r="A18" s="144"/>
      <c r="B18" s="49" t="s">
        <v>13</v>
      </c>
      <c r="C18" s="47"/>
      <c r="D18" s="47"/>
      <c r="E18" s="137"/>
      <c r="F18" s="138"/>
    </row>
    <row r="19" spans="1:6" ht="51" customHeight="1">
      <c r="A19" s="128" t="s">
        <v>25</v>
      </c>
      <c r="B19" s="129"/>
      <c r="C19" s="130"/>
      <c r="D19" s="128" t="s">
        <v>26</v>
      </c>
      <c r="E19" s="131"/>
      <c r="F19" s="130"/>
    </row>
    <row r="20" spans="1:6" ht="18.75">
      <c r="A20" s="154" t="s">
        <v>27</v>
      </c>
      <c r="B20" s="155"/>
      <c r="C20" s="156"/>
      <c r="D20" s="50"/>
      <c r="E20" s="52"/>
      <c r="F20" s="51"/>
    </row>
    <row r="21" spans="1:6" ht="37.5" customHeight="1">
      <c r="A21" s="149" t="s">
        <v>28</v>
      </c>
      <c r="B21" s="150"/>
      <c r="C21" s="151"/>
      <c r="D21" s="132" t="s">
        <v>29</v>
      </c>
      <c r="E21" s="133"/>
      <c r="F21" s="134"/>
    </row>
    <row r="22" spans="1:6" ht="18.75" customHeight="1">
      <c r="A22" s="132" t="s">
        <v>30</v>
      </c>
      <c r="B22" s="145"/>
      <c r="C22" s="134"/>
      <c r="D22" s="132" t="s">
        <v>30</v>
      </c>
      <c r="E22" s="133"/>
      <c r="F22" s="134"/>
    </row>
    <row r="23" spans="1:6" ht="26.1" customHeight="1">
      <c r="A23" s="140" t="s">
        <v>31</v>
      </c>
      <c r="B23" s="141"/>
      <c r="C23" s="142"/>
      <c r="D23" s="140" t="s">
        <v>32</v>
      </c>
      <c r="E23" s="141"/>
      <c r="F23" s="142"/>
    </row>
    <row r="24" spans="1:6" ht="42.95" customHeight="1">
      <c r="A24" s="146" t="s">
        <v>33</v>
      </c>
      <c r="B24" s="147"/>
      <c r="C24" s="148"/>
      <c r="D24" s="129" t="s">
        <v>34</v>
      </c>
      <c r="E24" s="129"/>
      <c r="F24" s="130"/>
    </row>
    <row r="25" spans="1:6" ht="18.75" customHeight="1">
      <c r="A25" s="132" t="s">
        <v>35</v>
      </c>
      <c r="B25" s="145"/>
      <c r="C25" s="134"/>
      <c r="D25" s="145" t="s">
        <v>36</v>
      </c>
      <c r="E25" s="145"/>
      <c r="F25" s="134"/>
    </row>
    <row r="26" spans="1:6" ht="24.95" customHeight="1">
      <c r="A26" s="140" t="s">
        <v>31</v>
      </c>
      <c r="B26" s="141"/>
      <c r="C26" s="142"/>
      <c r="D26" s="140" t="s">
        <v>32</v>
      </c>
      <c r="E26" s="141"/>
      <c r="F26" s="142"/>
    </row>
  </sheetData>
  <sheetProtection password="C59D" sheet="1" objects="1" scenarios="1"/>
  <mergeCells count="36">
    <mergeCell ref="A2:F2"/>
    <mergeCell ref="A1:F1"/>
    <mergeCell ref="A26:C26"/>
    <mergeCell ref="D26:F26"/>
    <mergeCell ref="A5:A11"/>
    <mergeCell ref="A12:A18"/>
    <mergeCell ref="A22:C22"/>
    <mergeCell ref="A25:C25"/>
    <mergeCell ref="D25:F25"/>
    <mergeCell ref="D23:F23"/>
    <mergeCell ref="A24:C24"/>
    <mergeCell ref="D24:F24"/>
    <mergeCell ref="A21:C21"/>
    <mergeCell ref="A4:B4"/>
    <mergeCell ref="A20:C20"/>
    <mergeCell ref="E10:F10"/>
    <mergeCell ref="E11:F11"/>
    <mergeCell ref="E12:F12"/>
    <mergeCell ref="A3:C3"/>
    <mergeCell ref="A23:C23"/>
    <mergeCell ref="A19:C19"/>
    <mergeCell ref="D19:F19"/>
    <mergeCell ref="D21:F21"/>
    <mergeCell ref="D22:F22"/>
    <mergeCell ref="E4:F4"/>
    <mergeCell ref="E5:F5"/>
    <mergeCell ref="E6:F6"/>
    <mergeCell ref="E7:F7"/>
    <mergeCell ref="E8:F8"/>
    <mergeCell ref="E13:F13"/>
    <mergeCell ref="E14:F14"/>
    <mergeCell ref="E15:F15"/>
    <mergeCell ref="E16:F16"/>
    <mergeCell ref="E17:F17"/>
    <mergeCell ref="E18:F18"/>
    <mergeCell ref="E9:F9"/>
  </mergeCells>
  <phoneticPr fontId="2" type="noConversion"/>
  <printOptions horizontalCentered="1"/>
  <pageMargins left="0.74803149606299213" right="0.74803149606299213" top="0.98425196850393704" bottom="0.98425196850393704" header="0.51181102362204722" footer="0.51181102362204722"/>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1"/>
  <sheetViews>
    <sheetView zoomScaleNormal="100" workbookViewId="0">
      <selection activeCell="C4" sqref="C4"/>
    </sheetView>
  </sheetViews>
  <sheetFormatPr defaultColWidth="9" defaultRowHeight="27" customHeight="1"/>
  <cols>
    <col min="1" max="1" width="13.125" customWidth="1"/>
    <col min="2" max="3" width="35.625" customWidth="1"/>
  </cols>
  <sheetData>
    <row r="1" spans="1:3" ht="27" customHeight="1">
      <c r="A1" s="179" t="s">
        <v>145</v>
      </c>
      <c r="B1" s="179"/>
      <c r="C1" s="179"/>
    </row>
    <row r="2" spans="1:3" ht="27" customHeight="1" thickBot="1">
      <c r="A2" s="28" t="s">
        <v>37</v>
      </c>
      <c r="B2" s="83" t="s">
        <v>148</v>
      </c>
      <c r="C2" s="89" t="s">
        <v>151</v>
      </c>
    </row>
    <row r="3" spans="1:3" ht="27" customHeight="1">
      <c r="A3" s="36" t="s">
        <v>49</v>
      </c>
      <c r="B3" s="37" t="s">
        <v>5</v>
      </c>
      <c r="C3" s="88" t="s">
        <v>142</v>
      </c>
    </row>
    <row r="4" spans="1:3" ht="27" customHeight="1" thickBot="1">
      <c r="A4" s="33" t="s">
        <v>122</v>
      </c>
      <c r="B4" s="42">
        <v>106</v>
      </c>
      <c r="C4" s="93">
        <v>539048.94999999995</v>
      </c>
    </row>
    <row r="5" spans="1:3" ht="27" customHeight="1">
      <c r="A5" s="132" t="s">
        <v>50</v>
      </c>
      <c r="B5" s="133"/>
      <c r="C5" s="134"/>
    </row>
    <row r="6" spans="1:3" ht="27" customHeight="1" thickBot="1">
      <c r="A6" s="180" t="s">
        <v>129</v>
      </c>
      <c r="B6" s="181"/>
      <c r="C6" s="182"/>
    </row>
    <row r="7" spans="1:3" ht="27" customHeight="1">
      <c r="A7" s="132" t="s">
        <v>51</v>
      </c>
      <c r="B7" s="145"/>
      <c r="C7" s="134"/>
    </row>
    <row r="8" spans="1:3" ht="13.5">
      <c r="A8" s="173" t="s">
        <v>541</v>
      </c>
      <c r="B8" s="174"/>
      <c r="C8" s="175"/>
    </row>
    <row r="9" spans="1:3" ht="13.5">
      <c r="A9" s="176"/>
      <c r="B9" s="177"/>
      <c r="C9" s="178"/>
    </row>
    <row r="10" spans="1:3" ht="13.5">
      <c r="A10" s="176"/>
      <c r="B10" s="177"/>
      <c r="C10" s="178"/>
    </row>
    <row r="11" spans="1:3" ht="49.5" customHeight="1">
      <c r="A11" s="176"/>
      <c r="B11" s="177"/>
      <c r="C11" s="178"/>
    </row>
    <row r="12" spans="1:3" ht="27" customHeight="1" thickBot="1">
      <c r="A12" s="140" t="s">
        <v>45</v>
      </c>
      <c r="B12" s="141"/>
      <c r="C12" s="142"/>
    </row>
    <row r="13" spans="1:3" ht="27" customHeight="1">
      <c r="A13" s="132" t="s">
        <v>52</v>
      </c>
      <c r="B13" s="145"/>
      <c r="C13" s="134"/>
    </row>
    <row r="14" spans="1:3" ht="18.75">
      <c r="A14" s="170" t="s">
        <v>540</v>
      </c>
      <c r="B14" s="171"/>
      <c r="C14" s="172"/>
    </row>
    <row r="15" spans="1:3" ht="18.75">
      <c r="A15" s="158"/>
      <c r="B15" s="159"/>
      <c r="C15" s="160"/>
    </row>
    <row r="16" spans="1:3" ht="27" customHeight="1">
      <c r="A16" s="167" t="s">
        <v>44</v>
      </c>
      <c r="B16" s="168"/>
      <c r="C16" s="169"/>
    </row>
    <row r="17" spans="1:3" ht="27" customHeight="1" thickBot="1">
      <c r="A17" s="140" t="s">
        <v>45</v>
      </c>
      <c r="B17" s="141"/>
      <c r="C17" s="142"/>
    </row>
    <row r="18" spans="1:3" ht="27" customHeight="1">
      <c r="A18" s="132" t="s">
        <v>53</v>
      </c>
      <c r="B18" s="145"/>
      <c r="C18" s="134"/>
    </row>
    <row r="19" spans="1:3" ht="18.75" customHeight="1">
      <c r="A19" s="164" t="s">
        <v>544</v>
      </c>
      <c r="B19" s="165"/>
      <c r="C19" s="166"/>
    </row>
    <row r="20" spans="1:3" ht="18.75">
      <c r="A20" s="158"/>
      <c r="B20" s="159"/>
      <c r="C20" s="160"/>
    </row>
    <row r="21" spans="1:3" ht="27" customHeight="1">
      <c r="A21" s="167" t="s">
        <v>131</v>
      </c>
      <c r="B21" s="168"/>
      <c r="C21" s="169"/>
    </row>
    <row r="22" spans="1:3" ht="27" customHeight="1" thickBot="1">
      <c r="A22" s="140" t="s">
        <v>45</v>
      </c>
      <c r="B22" s="141"/>
      <c r="C22" s="142"/>
    </row>
    <row r="23" spans="1:3" ht="27" customHeight="1">
      <c r="A23" s="132" t="s">
        <v>46</v>
      </c>
      <c r="B23" s="145"/>
      <c r="C23" s="134"/>
    </row>
    <row r="24" spans="1:3" ht="18.75">
      <c r="A24" s="67"/>
      <c r="B24" s="68"/>
      <c r="C24" s="69"/>
    </row>
    <row r="25" spans="1:3" ht="18.75">
      <c r="A25" s="158"/>
      <c r="B25" s="159"/>
      <c r="C25" s="160"/>
    </row>
    <row r="26" spans="1:3" ht="18.75">
      <c r="A26" s="158"/>
      <c r="B26" s="159"/>
      <c r="C26" s="160"/>
    </row>
    <row r="27" spans="1:3" ht="27" customHeight="1">
      <c r="A27" s="161" t="s">
        <v>130</v>
      </c>
      <c r="B27" s="162"/>
      <c r="C27" s="163"/>
    </row>
    <row r="28" spans="1:3" ht="27" customHeight="1" thickBot="1">
      <c r="A28" s="140" t="s">
        <v>45</v>
      </c>
      <c r="B28" s="141"/>
      <c r="C28" s="142"/>
    </row>
    <row r="29" spans="1:3" ht="13.5">
      <c r="A29" s="157" t="s">
        <v>56</v>
      </c>
      <c r="B29" s="157"/>
      <c r="C29" s="157"/>
    </row>
    <row r="30" spans="1:3" ht="13.5">
      <c r="A30" t="s">
        <v>57</v>
      </c>
    </row>
    <row r="31" spans="1:3" ht="13.5">
      <c r="A31" s="157" t="s">
        <v>48</v>
      </c>
      <c r="B31" s="157"/>
      <c r="C31" s="157"/>
    </row>
  </sheetData>
  <sheetProtection algorithmName="SHA-512" hashValue="Z4cYvrVBZeXdBllwn40psvpOUBnq6FqPvimxdqnU4aGbH06FWypxb8k70nd8S+K94GmNN4mkKeABLYmCR5nsZA==" saltValue="S2d8je6TGU133Y+8IoQWRg==" spinCount="100000" sheet="1" objects="1" scenarios="1"/>
  <mergeCells count="23">
    <mergeCell ref="A8:C11"/>
    <mergeCell ref="A1:C1"/>
    <mergeCell ref="A5:C5"/>
    <mergeCell ref="A6:C6"/>
    <mergeCell ref="A7:C7"/>
    <mergeCell ref="A15:C15"/>
    <mergeCell ref="A12:C12"/>
    <mergeCell ref="A16:C16"/>
    <mergeCell ref="A13:C13"/>
    <mergeCell ref="A14:C14"/>
    <mergeCell ref="A17:C17"/>
    <mergeCell ref="A18:C18"/>
    <mergeCell ref="A19:C19"/>
    <mergeCell ref="A20:C20"/>
    <mergeCell ref="A21:C21"/>
    <mergeCell ref="A22:C22"/>
    <mergeCell ref="A29:C29"/>
    <mergeCell ref="A31:C31"/>
    <mergeCell ref="A23:C23"/>
    <mergeCell ref="A25:C25"/>
    <mergeCell ref="A26:C26"/>
    <mergeCell ref="A27:C27"/>
    <mergeCell ref="A28:C28"/>
  </mergeCells>
  <phoneticPr fontId="2" type="noConversion"/>
  <printOptions horizontalCentered="1"/>
  <pageMargins left="0.70866141732283472" right="0.70866141732283472" top="0.74803149606299213" bottom="0.74803149606299213" header="0.51181102362204722" footer="0.51181102362204722"/>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8"/>
  <sheetViews>
    <sheetView zoomScaleNormal="100" workbookViewId="0">
      <selection activeCell="A4" sqref="A4"/>
    </sheetView>
  </sheetViews>
  <sheetFormatPr defaultColWidth="9" defaultRowHeight="13.5"/>
  <cols>
    <col min="1" max="4" width="13.625" customWidth="1"/>
    <col min="5" max="5" width="17.125" customWidth="1"/>
    <col min="6" max="6" width="13.625" customWidth="1"/>
  </cols>
  <sheetData>
    <row r="1" spans="1:6" ht="29.1" customHeight="1">
      <c r="A1" s="186" t="s">
        <v>123</v>
      </c>
      <c r="B1" s="186"/>
      <c r="C1" s="186"/>
      <c r="D1" s="186"/>
      <c r="E1" s="186"/>
      <c r="F1" s="186"/>
    </row>
    <row r="2" spans="1:6" ht="26.1" customHeight="1" thickBot="1">
      <c r="A2" s="82" t="s">
        <v>37</v>
      </c>
      <c r="B2" s="187" t="s">
        <v>148</v>
      </c>
      <c r="C2" s="187"/>
      <c r="D2" s="187"/>
      <c r="E2" s="188" t="s">
        <v>152</v>
      </c>
      <c r="F2" s="188"/>
    </row>
    <row r="3" spans="1:6" ht="21" customHeight="1" thickBot="1">
      <c r="A3" s="64" t="s">
        <v>38</v>
      </c>
      <c r="B3" s="64" t="s">
        <v>39</v>
      </c>
      <c r="C3" s="64" t="s">
        <v>40</v>
      </c>
      <c r="D3" s="64" t="s">
        <v>41</v>
      </c>
      <c r="E3" s="86" t="s">
        <v>6</v>
      </c>
      <c r="F3" s="64" t="s">
        <v>42</v>
      </c>
    </row>
    <row r="4" spans="1:6" ht="28.5" customHeight="1" thickBot="1">
      <c r="A4" s="65" t="s">
        <v>153</v>
      </c>
      <c r="B4" s="66" t="s">
        <v>154</v>
      </c>
      <c r="C4" s="104">
        <v>41400</v>
      </c>
      <c r="D4" s="66" t="s">
        <v>155</v>
      </c>
      <c r="E4" s="94">
        <v>1247420</v>
      </c>
      <c r="F4" s="66" t="s">
        <v>156</v>
      </c>
    </row>
    <row r="5" spans="1:6" ht="18.75" customHeight="1">
      <c r="A5" s="189" t="s">
        <v>50</v>
      </c>
      <c r="B5" s="190"/>
      <c r="C5" s="190"/>
      <c r="D5" s="190"/>
      <c r="E5" s="38"/>
      <c r="F5" s="39"/>
    </row>
    <row r="6" spans="1:6" ht="20.25" customHeight="1" thickBot="1">
      <c r="A6" s="105" t="s">
        <v>158</v>
      </c>
      <c r="B6" s="81" t="s">
        <v>157</v>
      </c>
      <c r="C6" s="80"/>
      <c r="D6" s="80"/>
      <c r="E6" s="40"/>
      <c r="F6" s="41"/>
    </row>
    <row r="7" spans="1:6" ht="72" customHeight="1" thickBot="1">
      <c r="A7" s="191" t="s">
        <v>542</v>
      </c>
      <c r="B7" s="192"/>
      <c r="C7" s="192"/>
      <c r="D7" s="192"/>
      <c r="E7" s="192"/>
      <c r="F7" s="192"/>
    </row>
    <row r="8" spans="1:6" ht="18.75" customHeight="1">
      <c r="A8" s="132" t="s">
        <v>53</v>
      </c>
      <c r="B8" s="145"/>
      <c r="C8" s="145"/>
      <c r="D8" s="145"/>
      <c r="E8" s="145"/>
      <c r="F8" s="134"/>
    </row>
    <row r="9" spans="1:6" ht="18.75" customHeight="1">
      <c r="A9" s="193" t="s">
        <v>543</v>
      </c>
      <c r="B9" s="159"/>
      <c r="C9" s="159"/>
      <c r="D9" s="159"/>
      <c r="E9" s="159"/>
      <c r="F9" s="160"/>
    </row>
    <row r="10" spans="1:6" ht="18.75" customHeight="1">
      <c r="A10" s="158"/>
      <c r="B10" s="159"/>
      <c r="C10" s="159"/>
      <c r="D10" s="159"/>
      <c r="E10" s="159"/>
      <c r="F10" s="160"/>
    </row>
    <row r="11" spans="1:6" ht="37.5" customHeight="1">
      <c r="A11" s="194" t="s">
        <v>140</v>
      </c>
      <c r="B11" s="195"/>
      <c r="C11" s="195"/>
      <c r="D11" s="195"/>
      <c r="E11" s="195"/>
      <c r="F11" s="196"/>
    </row>
    <row r="12" spans="1:6" ht="20.25" customHeight="1" thickBot="1">
      <c r="A12" s="140" t="s">
        <v>45</v>
      </c>
      <c r="B12" s="141"/>
      <c r="C12" s="141"/>
      <c r="D12" s="141"/>
      <c r="E12" s="141"/>
      <c r="F12" s="142"/>
    </row>
    <row r="13" spans="1:6" ht="18.75" customHeight="1">
      <c r="A13" s="132" t="s">
        <v>43</v>
      </c>
      <c r="B13" s="145"/>
      <c r="C13" s="145"/>
      <c r="D13" s="145"/>
      <c r="E13" s="145"/>
      <c r="F13" s="134"/>
    </row>
    <row r="14" spans="1:6" ht="15.75" customHeight="1">
      <c r="A14" s="183"/>
      <c r="B14" s="184"/>
      <c r="C14" s="184"/>
      <c r="D14" s="184"/>
      <c r="E14" s="184"/>
      <c r="F14" s="185"/>
    </row>
    <row r="15" spans="1:6" ht="15.75" customHeight="1">
      <c r="A15" s="183"/>
      <c r="B15" s="184"/>
      <c r="C15" s="184"/>
      <c r="D15" s="184"/>
      <c r="E15" s="184"/>
      <c r="F15" s="185"/>
    </row>
    <row r="16" spans="1:6" ht="15.75" customHeight="1">
      <c r="A16" s="183"/>
      <c r="B16" s="184"/>
      <c r="C16" s="184"/>
      <c r="D16" s="184"/>
      <c r="E16" s="184"/>
      <c r="F16" s="185"/>
    </row>
    <row r="17" spans="1:6" ht="15.75" customHeight="1">
      <c r="A17" s="183"/>
      <c r="B17" s="184"/>
      <c r="C17" s="184"/>
      <c r="D17" s="184"/>
      <c r="E17" s="184"/>
      <c r="F17" s="185"/>
    </row>
    <row r="18" spans="1:6" ht="18.75" customHeight="1">
      <c r="A18" s="132" t="s">
        <v>44</v>
      </c>
      <c r="B18" s="145"/>
      <c r="C18" s="145"/>
      <c r="D18" s="145"/>
      <c r="E18" s="145"/>
      <c r="F18" s="134"/>
    </row>
    <row r="19" spans="1:6" ht="20.25" customHeight="1" thickBot="1">
      <c r="A19" s="140" t="s">
        <v>45</v>
      </c>
      <c r="B19" s="141"/>
      <c r="C19" s="141"/>
      <c r="D19" s="141"/>
      <c r="E19" s="141"/>
      <c r="F19" s="142"/>
    </row>
    <row r="20" spans="1:6" ht="18.75" customHeight="1">
      <c r="A20" s="132" t="s">
        <v>46</v>
      </c>
      <c r="B20" s="145"/>
      <c r="C20" s="145"/>
      <c r="D20" s="145"/>
      <c r="E20" s="145"/>
      <c r="F20" s="134"/>
    </row>
    <row r="21" spans="1:6" ht="18.75" customHeight="1">
      <c r="A21" s="100"/>
      <c r="B21" s="101"/>
      <c r="C21" s="101"/>
      <c r="D21" s="101"/>
      <c r="E21" s="101"/>
      <c r="F21" s="102"/>
    </row>
    <row r="22" spans="1:6" ht="18.75" customHeight="1">
      <c r="A22" s="100"/>
      <c r="B22" s="101"/>
      <c r="C22" s="101"/>
      <c r="D22" s="101"/>
      <c r="E22" s="101"/>
      <c r="F22" s="102"/>
    </row>
    <row r="23" spans="1:6" ht="18.75" customHeight="1">
      <c r="A23" s="158"/>
      <c r="B23" s="159"/>
      <c r="C23" s="159"/>
      <c r="D23" s="159"/>
      <c r="E23" s="159"/>
      <c r="F23" s="160"/>
    </row>
    <row r="24" spans="1:6" ht="18.75" customHeight="1">
      <c r="A24" s="197" t="s">
        <v>47</v>
      </c>
      <c r="B24" s="198"/>
      <c r="C24" s="198"/>
      <c r="D24" s="198"/>
      <c r="E24" s="198"/>
      <c r="F24" s="199"/>
    </row>
    <row r="25" spans="1:6" ht="20.25" customHeight="1" thickBot="1">
      <c r="A25" s="140" t="s">
        <v>45</v>
      </c>
      <c r="B25" s="141"/>
      <c r="C25" s="141"/>
      <c r="D25" s="141"/>
      <c r="E25" s="141"/>
      <c r="F25" s="142"/>
    </row>
    <row r="26" spans="1:6">
      <c r="A26" s="157" t="s">
        <v>58</v>
      </c>
      <c r="B26" s="157"/>
      <c r="C26" s="157"/>
      <c r="D26" s="157"/>
      <c r="E26" s="157"/>
      <c r="F26" s="157"/>
    </row>
    <row r="27" spans="1:6">
      <c r="A27" s="157" t="s">
        <v>124</v>
      </c>
      <c r="B27" s="157"/>
      <c r="C27" s="157"/>
      <c r="D27" s="157"/>
      <c r="E27" s="157"/>
      <c r="F27" s="157"/>
    </row>
    <row r="28" spans="1:6" ht="15.95" customHeight="1">
      <c r="A28" s="157" t="s">
        <v>48</v>
      </c>
      <c r="B28" s="157"/>
      <c r="C28" s="157"/>
      <c r="D28" s="157"/>
      <c r="E28" s="157"/>
    </row>
  </sheetData>
  <sheetProtection algorithmName="SHA-512" hashValue="5bpKPBfvf5e1bWX0B2VFyrP6Whw5SjW9lP29pd+uwNdmFuk1h82YL8eFPLosCkmRoqgmCHezPDgobR2ScR9BaA==" saltValue="dcDTvwlCsIS0t8ZyojAwLA==" spinCount="100000" sheet="1" objects="1" scenarios="1"/>
  <mergeCells count="24">
    <mergeCell ref="A28:E28"/>
    <mergeCell ref="A15:F15"/>
    <mergeCell ref="A16:F16"/>
    <mergeCell ref="A17:F17"/>
    <mergeCell ref="A18:F18"/>
    <mergeCell ref="A19:F19"/>
    <mergeCell ref="A20:F20"/>
    <mergeCell ref="A23:F23"/>
    <mergeCell ref="A24:F24"/>
    <mergeCell ref="A25:F25"/>
    <mergeCell ref="A26:F26"/>
    <mergeCell ref="A27:F27"/>
    <mergeCell ref="A14:F14"/>
    <mergeCell ref="A1:F1"/>
    <mergeCell ref="B2:D2"/>
    <mergeCell ref="E2:F2"/>
    <mergeCell ref="A5:D5"/>
    <mergeCell ref="A7:F7"/>
    <mergeCell ref="A8:F8"/>
    <mergeCell ref="A9:F9"/>
    <mergeCell ref="A10:F10"/>
    <mergeCell ref="A11:F11"/>
    <mergeCell ref="A12:F12"/>
    <mergeCell ref="A13:F13"/>
  </mergeCells>
  <phoneticPr fontId="39" type="noConversion"/>
  <printOptions horizontalCentered="1"/>
  <pageMargins left="0.74803149606299213" right="0.74803149606299213" top="0.98425196850393704" bottom="0.98425196850393704" header="0.51181102362204722" footer="0.5118110236220472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9"/>
  <sheetViews>
    <sheetView topLeftCell="A4" workbookViewId="0">
      <selection activeCell="A17" sqref="A17:C17"/>
    </sheetView>
  </sheetViews>
  <sheetFormatPr defaultRowHeight="13.5"/>
  <cols>
    <col min="1" max="1" width="26.625" style="30" bestFit="1" customWidth="1"/>
    <col min="2" max="2" width="26.875" style="30" customWidth="1"/>
    <col min="3" max="3" width="35.625" style="30" customWidth="1"/>
    <col min="4" max="16384" width="9" style="30"/>
  </cols>
  <sheetData>
    <row r="1" spans="1:3" ht="22.5">
      <c r="A1" s="186" t="s">
        <v>59</v>
      </c>
      <c r="B1" s="186"/>
      <c r="C1" s="186"/>
    </row>
    <row r="2" spans="1:3" ht="35.1" customHeight="1" thickBot="1">
      <c r="A2" s="203" t="s">
        <v>159</v>
      </c>
      <c r="B2" s="203"/>
      <c r="C2" s="90" t="s">
        <v>151</v>
      </c>
    </row>
    <row r="3" spans="1:3" ht="21" customHeight="1">
      <c r="A3" s="31" t="s">
        <v>49</v>
      </c>
      <c r="B3" s="32" t="s">
        <v>5</v>
      </c>
      <c r="C3" s="87" t="s">
        <v>141</v>
      </c>
    </row>
    <row r="4" spans="1:3" ht="20.25" customHeight="1" thickBot="1">
      <c r="A4" s="33" t="s">
        <v>12</v>
      </c>
      <c r="B4" s="34">
        <v>8</v>
      </c>
      <c r="C4" s="95">
        <v>14838</v>
      </c>
    </row>
    <row r="5" spans="1:3" ht="18.75" customHeight="1">
      <c r="A5" s="204" t="s">
        <v>50</v>
      </c>
      <c r="B5" s="205"/>
      <c r="C5" s="206"/>
    </row>
    <row r="6" spans="1:3" ht="20.25" customHeight="1" thickBot="1">
      <c r="A6" s="207" t="s">
        <v>132</v>
      </c>
      <c r="B6" s="208"/>
      <c r="C6" s="209"/>
    </row>
    <row r="7" spans="1:3" ht="18.75" customHeight="1">
      <c r="A7" s="210" t="s">
        <v>545</v>
      </c>
      <c r="B7" s="211"/>
      <c r="C7" s="212"/>
    </row>
    <row r="8" spans="1:3" ht="44.1" customHeight="1" thickBot="1">
      <c r="A8" s="213"/>
      <c r="B8" s="214"/>
      <c r="C8" s="215"/>
    </row>
    <row r="9" spans="1:3" ht="37.5" customHeight="1">
      <c r="A9" s="204" t="s">
        <v>52</v>
      </c>
      <c r="B9" s="216"/>
      <c r="C9" s="206"/>
    </row>
    <row r="10" spans="1:3" ht="18.75" customHeight="1">
      <c r="A10" s="200" t="s">
        <v>546</v>
      </c>
      <c r="B10" s="201"/>
      <c r="C10" s="202"/>
    </row>
    <row r="11" spans="1:3" ht="18.75" customHeight="1">
      <c r="A11" s="217"/>
      <c r="B11" s="218"/>
      <c r="C11" s="219"/>
    </row>
    <row r="12" spans="1:3" ht="37.5" customHeight="1">
      <c r="A12" s="220" t="s">
        <v>44</v>
      </c>
      <c r="B12" s="221"/>
      <c r="C12" s="222"/>
    </row>
    <row r="13" spans="1:3" ht="20.25" customHeight="1" thickBot="1">
      <c r="A13" s="223" t="s">
        <v>45</v>
      </c>
      <c r="B13" s="224"/>
      <c r="C13" s="225"/>
    </row>
    <row r="14" spans="1:3" ht="37.5" customHeight="1">
      <c r="A14" s="204" t="s">
        <v>53</v>
      </c>
      <c r="B14" s="216"/>
      <c r="C14" s="206"/>
    </row>
    <row r="15" spans="1:3" ht="18.75" customHeight="1">
      <c r="A15" s="226" t="s">
        <v>547</v>
      </c>
      <c r="B15" s="227"/>
      <c r="C15" s="228"/>
    </row>
    <row r="16" spans="1:3" ht="18.75" customHeight="1">
      <c r="A16" s="217"/>
      <c r="B16" s="218"/>
      <c r="C16" s="219"/>
    </row>
    <row r="17" spans="1:4" ht="18.75" customHeight="1">
      <c r="A17" s="217"/>
      <c r="B17" s="218"/>
      <c r="C17" s="219"/>
    </row>
    <row r="18" spans="1:4" ht="37.5" customHeight="1">
      <c r="A18" s="229" t="s">
        <v>54</v>
      </c>
      <c r="B18" s="230"/>
      <c r="C18" s="231"/>
    </row>
    <row r="19" spans="1:4" ht="20.25" customHeight="1" thickBot="1">
      <c r="A19" s="223" t="s">
        <v>45</v>
      </c>
      <c r="B19" s="224"/>
      <c r="C19" s="225"/>
    </row>
    <row r="20" spans="1:4" ht="37.5" customHeight="1">
      <c r="A20" s="204" t="s">
        <v>46</v>
      </c>
      <c r="B20" s="216"/>
      <c r="C20" s="206"/>
    </row>
    <row r="21" spans="1:4" ht="18.75" customHeight="1">
      <c r="A21" s="217"/>
      <c r="B21" s="218"/>
      <c r="C21" s="219"/>
    </row>
    <row r="22" spans="1:4" ht="18.75" customHeight="1">
      <c r="A22" s="217"/>
      <c r="B22" s="218"/>
      <c r="C22" s="219"/>
    </row>
    <row r="23" spans="1:4" ht="18.75" customHeight="1">
      <c r="A23" s="217"/>
      <c r="B23" s="218"/>
      <c r="C23" s="219"/>
    </row>
    <row r="24" spans="1:4" ht="18.75" customHeight="1">
      <c r="A24" s="232" t="s">
        <v>47</v>
      </c>
      <c r="B24" s="233"/>
      <c r="C24" s="234"/>
    </row>
    <row r="25" spans="1:4" ht="20.25" customHeight="1" thickBot="1">
      <c r="A25" s="223" t="s">
        <v>45</v>
      </c>
      <c r="B25" s="224"/>
      <c r="C25" s="225"/>
    </row>
    <row r="26" spans="1:4">
      <c r="A26" s="35" t="s">
        <v>55</v>
      </c>
    </row>
    <row r="27" spans="1:4" ht="21" customHeight="1">
      <c r="A27" s="235" t="s">
        <v>56</v>
      </c>
      <c r="B27" s="235"/>
      <c r="C27" s="235"/>
    </row>
    <row r="28" spans="1:4" ht="15.95" customHeight="1">
      <c r="A28" s="30" t="s">
        <v>57</v>
      </c>
    </row>
    <row r="29" spans="1:4" ht="15.95" customHeight="1">
      <c r="A29" s="235" t="s">
        <v>48</v>
      </c>
      <c r="B29" s="235"/>
      <c r="C29" s="235"/>
      <c r="D29" s="235"/>
    </row>
  </sheetData>
  <sheetProtection algorithmName="SHA-512" hashValue="nXuIarB6v+tfEgzXm5+nNTDeQ/YtazQocw8naMP9E+yUU2WRLoFQ8EisUVvkldd96vTpakQ6gGaguTLt0pv/gg==" saltValue="jj8G57cNTzOMk7zcFattLA==" spinCount="100000" sheet="1" objects="1" scenarios="1"/>
  <mergeCells count="24">
    <mergeCell ref="A23:C23"/>
    <mergeCell ref="A24:C24"/>
    <mergeCell ref="A25:C25"/>
    <mergeCell ref="A27:C27"/>
    <mergeCell ref="A29:D29"/>
    <mergeCell ref="A22:C22"/>
    <mergeCell ref="A11:C11"/>
    <mergeCell ref="A12:C12"/>
    <mergeCell ref="A13:C13"/>
    <mergeCell ref="A14:C14"/>
    <mergeCell ref="A15:C15"/>
    <mergeCell ref="A16:C16"/>
    <mergeCell ref="A17:C17"/>
    <mergeCell ref="A18:C18"/>
    <mergeCell ref="A19:C19"/>
    <mergeCell ref="A20:C20"/>
    <mergeCell ref="A21:C21"/>
    <mergeCell ref="A10:C10"/>
    <mergeCell ref="A2:B2"/>
    <mergeCell ref="A1:C1"/>
    <mergeCell ref="A5:C5"/>
    <mergeCell ref="A6:C6"/>
    <mergeCell ref="A7:C8"/>
    <mergeCell ref="A9:C9"/>
  </mergeCells>
  <phoneticPr fontId="4" type="noConversion"/>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21"/>
  <sheetViews>
    <sheetView zoomScaleNormal="100" workbookViewId="0">
      <selection activeCell="F8" sqref="F8"/>
    </sheetView>
  </sheetViews>
  <sheetFormatPr defaultRowHeight="13.5"/>
  <cols>
    <col min="1" max="1" width="9" style="56" customWidth="1"/>
    <col min="2" max="2" width="11.25" style="56" customWidth="1"/>
    <col min="3" max="4" width="9" style="56"/>
    <col min="5" max="5" width="9.5" style="79" customWidth="1"/>
    <col min="6" max="6" width="14.25" style="98" customWidth="1"/>
    <col min="7" max="7" width="6.75" style="56" bestFit="1" customWidth="1"/>
    <col min="8" max="9" width="9" style="56"/>
  </cols>
  <sheetData>
    <row r="1" spans="1:9" ht="39.950000000000003" customHeight="1">
      <c r="A1" s="236" t="s">
        <v>143</v>
      </c>
      <c r="B1" s="236"/>
      <c r="C1" s="236"/>
      <c r="D1" s="236"/>
      <c r="E1" s="236"/>
      <c r="F1" s="236"/>
      <c r="G1" s="236"/>
      <c r="H1" s="236"/>
      <c r="I1" s="54"/>
    </row>
    <row r="2" spans="1:9" ht="15.75">
      <c r="A2" s="55" t="s">
        <v>55</v>
      </c>
      <c r="B2" s="54"/>
      <c r="C2" s="54"/>
      <c r="D2" s="54"/>
      <c r="E2" s="77"/>
      <c r="F2" s="96"/>
      <c r="G2" s="54"/>
      <c r="H2" s="54"/>
      <c r="I2" s="54"/>
    </row>
    <row r="3" spans="1:9" ht="14.25">
      <c r="A3" s="236" t="s">
        <v>126</v>
      </c>
      <c r="B3" s="236"/>
      <c r="C3" s="236"/>
      <c r="D3" s="236"/>
      <c r="E3" s="236"/>
      <c r="F3" s="236"/>
      <c r="G3" s="236"/>
      <c r="H3" s="236"/>
      <c r="I3" s="54"/>
    </row>
    <row r="4" spans="1:9" ht="16.5" thickBot="1">
      <c r="A4" s="55" t="s">
        <v>55</v>
      </c>
      <c r="B4" s="54"/>
      <c r="C4" s="54"/>
      <c r="D4" s="54"/>
      <c r="E4" s="77"/>
      <c r="F4" s="96"/>
      <c r="G4" s="54"/>
      <c r="H4" s="54"/>
      <c r="I4" s="54"/>
    </row>
    <row r="5" spans="1:9" ht="23.25" thickBot="1">
      <c r="A5" s="57" t="s">
        <v>38</v>
      </c>
      <c r="B5" s="57" t="s">
        <v>39</v>
      </c>
      <c r="C5" s="57" t="s">
        <v>60</v>
      </c>
      <c r="D5" s="57" t="s">
        <v>61</v>
      </c>
      <c r="E5" s="78" t="s">
        <v>5</v>
      </c>
      <c r="F5" s="97" t="s">
        <v>6</v>
      </c>
      <c r="G5" s="57" t="s">
        <v>42</v>
      </c>
      <c r="H5" s="57" t="s">
        <v>40</v>
      </c>
      <c r="I5" s="58" t="s">
        <v>125</v>
      </c>
    </row>
    <row r="6" spans="1:9" ht="14.25" thickBot="1">
      <c r="A6" s="106" t="s">
        <v>160</v>
      </c>
      <c r="B6" s="107" t="s">
        <v>161</v>
      </c>
      <c r="C6" s="107" t="s">
        <v>162</v>
      </c>
      <c r="D6" s="107" t="s">
        <v>163</v>
      </c>
      <c r="E6" s="108">
        <v>1</v>
      </c>
      <c r="F6" s="109">
        <v>1480</v>
      </c>
      <c r="G6" s="107" t="s">
        <v>164</v>
      </c>
      <c r="H6" s="107" t="s">
        <v>165</v>
      </c>
      <c r="I6" s="107" t="s">
        <v>166</v>
      </c>
    </row>
    <row r="7" spans="1:9" ht="14.25" thickBot="1">
      <c r="A7" s="106" t="s">
        <v>167</v>
      </c>
      <c r="B7" s="107" t="s">
        <v>161</v>
      </c>
      <c r="C7" s="107" t="s">
        <v>168</v>
      </c>
      <c r="D7" s="107" t="s">
        <v>163</v>
      </c>
      <c r="E7" s="108">
        <v>1</v>
      </c>
      <c r="F7" s="109">
        <v>1480</v>
      </c>
      <c r="G7" s="107" t="s">
        <v>164</v>
      </c>
      <c r="H7" s="107" t="s">
        <v>165</v>
      </c>
      <c r="I7" s="107" t="s">
        <v>166</v>
      </c>
    </row>
    <row r="8" spans="1:9" ht="14.25" thickBot="1">
      <c r="A8" s="107" t="s">
        <v>169</v>
      </c>
      <c r="B8" s="107" t="s">
        <v>161</v>
      </c>
      <c r="C8" s="107" t="s">
        <v>170</v>
      </c>
      <c r="D8" s="107" t="s">
        <v>163</v>
      </c>
      <c r="E8" s="108">
        <v>1</v>
      </c>
      <c r="F8" s="109">
        <v>1480</v>
      </c>
      <c r="G8" s="107" t="s">
        <v>164</v>
      </c>
      <c r="H8" s="107" t="s">
        <v>165</v>
      </c>
      <c r="I8" s="107" t="s">
        <v>166</v>
      </c>
    </row>
    <row r="9" spans="1:9" ht="14.25" thickBot="1">
      <c r="A9" s="107" t="s">
        <v>171</v>
      </c>
      <c r="B9" s="107" t="s">
        <v>161</v>
      </c>
      <c r="C9" s="107" t="s">
        <v>172</v>
      </c>
      <c r="D9" s="107" t="s">
        <v>163</v>
      </c>
      <c r="E9" s="108">
        <v>1</v>
      </c>
      <c r="F9" s="109">
        <v>1480</v>
      </c>
      <c r="G9" s="107" t="s">
        <v>164</v>
      </c>
      <c r="H9" s="107" t="s">
        <v>165</v>
      </c>
      <c r="I9" s="107" t="s">
        <v>166</v>
      </c>
    </row>
    <row r="10" spans="1:9" ht="14.25" thickBot="1">
      <c r="A10" s="107" t="s">
        <v>173</v>
      </c>
      <c r="B10" s="107" t="s">
        <v>174</v>
      </c>
      <c r="C10" s="107" t="s">
        <v>175</v>
      </c>
      <c r="D10" s="107" t="s">
        <v>176</v>
      </c>
      <c r="E10" s="108">
        <v>1</v>
      </c>
      <c r="F10" s="109">
        <v>7220</v>
      </c>
      <c r="G10" s="107" t="s">
        <v>164</v>
      </c>
      <c r="H10" s="107" t="s">
        <v>177</v>
      </c>
      <c r="I10" s="107" t="s">
        <v>166</v>
      </c>
    </row>
    <row r="11" spans="1:9" ht="14.25" thickBot="1">
      <c r="A11" s="107" t="s">
        <v>178</v>
      </c>
      <c r="B11" s="107" t="s">
        <v>179</v>
      </c>
      <c r="C11" s="107" t="s">
        <v>180</v>
      </c>
      <c r="D11" s="107" t="s">
        <v>163</v>
      </c>
      <c r="E11" s="108">
        <v>1</v>
      </c>
      <c r="F11" s="109">
        <v>1500</v>
      </c>
      <c r="G11" s="107" t="s">
        <v>181</v>
      </c>
      <c r="H11" s="107" t="s">
        <v>182</v>
      </c>
      <c r="I11" s="107" t="s">
        <v>166</v>
      </c>
    </row>
    <row r="12" spans="1:9" ht="14.25" thickBot="1">
      <c r="A12" s="107" t="s">
        <v>183</v>
      </c>
      <c r="B12" s="107" t="s">
        <v>184</v>
      </c>
      <c r="C12" s="107" t="s">
        <v>185</v>
      </c>
      <c r="D12" s="107" t="s">
        <v>163</v>
      </c>
      <c r="E12" s="108">
        <v>1</v>
      </c>
      <c r="F12" s="109">
        <v>14800</v>
      </c>
      <c r="G12" s="107" t="s">
        <v>186</v>
      </c>
      <c r="H12" s="107" t="s">
        <v>187</v>
      </c>
      <c r="I12" s="107" t="s">
        <v>166</v>
      </c>
    </row>
    <row r="13" spans="1:9" ht="14.25" thickBot="1">
      <c r="A13" s="107" t="s">
        <v>188</v>
      </c>
      <c r="B13" s="107" t="s">
        <v>189</v>
      </c>
      <c r="C13" s="107" t="s">
        <v>190</v>
      </c>
      <c r="D13" s="107" t="s">
        <v>163</v>
      </c>
      <c r="E13" s="108">
        <v>1</v>
      </c>
      <c r="F13" s="109">
        <v>1522</v>
      </c>
      <c r="G13" s="107" t="s">
        <v>156</v>
      </c>
      <c r="H13" s="107" t="s">
        <v>191</v>
      </c>
      <c r="I13" s="107" t="s">
        <v>166</v>
      </c>
    </row>
    <row r="14" spans="1:9" ht="14.25" thickBot="1">
      <c r="A14" s="107" t="s">
        <v>192</v>
      </c>
      <c r="B14" s="107" t="s">
        <v>193</v>
      </c>
      <c r="C14" s="107" t="s">
        <v>194</v>
      </c>
      <c r="D14" s="107" t="s">
        <v>163</v>
      </c>
      <c r="E14" s="108">
        <v>1</v>
      </c>
      <c r="F14" s="109">
        <v>3300</v>
      </c>
      <c r="G14" s="107" t="s">
        <v>195</v>
      </c>
      <c r="H14" s="107" t="s">
        <v>196</v>
      </c>
      <c r="I14" s="107" t="s">
        <v>166</v>
      </c>
    </row>
    <row r="15" spans="1:9" ht="14.25" thickBot="1">
      <c r="A15" s="107" t="s">
        <v>197</v>
      </c>
      <c r="B15" s="107" t="s">
        <v>198</v>
      </c>
      <c r="C15" s="107" t="s">
        <v>199</v>
      </c>
      <c r="D15" s="107" t="s">
        <v>163</v>
      </c>
      <c r="E15" s="108">
        <v>1</v>
      </c>
      <c r="F15" s="109">
        <v>23000</v>
      </c>
      <c r="G15" s="107" t="s">
        <v>195</v>
      </c>
      <c r="H15" s="107" t="s">
        <v>187</v>
      </c>
      <c r="I15" s="107" t="s">
        <v>166</v>
      </c>
    </row>
    <row r="16" spans="1:9" ht="14.25" thickBot="1">
      <c r="A16" s="107" t="s">
        <v>200</v>
      </c>
      <c r="B16" s="107" t="s">
        <v>201</v>
      </c>
      <c r="C16" s="107" t="s">
        <v>202</v>
      </c>
      <c r="D16" s="107" t="s">
        <v>163</v>
      </c>
      <c r="E16" s="108">
        <v>1</v>
      </c>
      <c r="F16" s="109">
        <v>1030</v>
      </c>
      <c r="G16" s="107" t="s">
        <v>203</v>
      </c>
      <c r="H16" s="107" t="s">
        <v>204</v>
      </c>
      <c r="I16" s="107" t="s">
        <v>166</v>
      </c>
    </row>
    <row r="17" spans="1:9" ht="14.25" thickBot="1">
      <c r="A17" s="107" t="s">
        <v>205</v>
      </c>
      <c r="B17" s="107" t="s">
        <v>206</v>
      </c>
      <c r="C17" s="107" t="s">
        <v>207</v>
      </c>
      <c r="D17" s="107" t="s">
        <v>168</v>
      </c>
      <c r="E17" s="108">
        <v>1</v>
      </c>
      <c r="F17" s="109">
        <v>1160</v>
      </c>
      <c r="G17" s="107" t="s">
        <v>203</v>
      </c>
      <c r="H17" s="107" t="s">
        <v>208</v>
      </c>
      <c r="I17" s="107" t="s">
        <v>166</v>
      </c>
    </row>
    <row r="18" spans="1:9" ht="14.25" thickBot="1">
      <c r="A18" s="107" t="s">
        <v>209</v>
      </c>
      <c r="B18" s="107" t="s">
        <v>210</v>
      </c>
      <c r="C18" s="107" t="s">
        <v>163</v>
      </c>
      <c r="D18" s="107" t="s">
        <v>163</v>
      </c>
      <c r="E18" s="108">
        <v>1</v>
      </c>
      <c r="F18" s="109">
        <v>580</v>
      </c>
      <c r="G18" s="107" t="s">
        <v>156</v>
      </c>
      <c r="H18" s="107" t="s">
        <v>211</v>
      </c>
      <c r="I18" s="107" t="s">
        <v>166</v>
      </c>
    </row>
    <row r="19" spans="1:9" ht="14.25" thickBot="1">
      <c r="A19" s="107" t="s">
        <v>212</v>
      </c>
      <c r="B19" s="107" t="s">
        <v>213</v>
      </c>
      <c r="C19" s="107" t="s">
        <v>163</v>
      </c>
      <c r="D19" s="107" t="s">
        <v>163</v>
      </c>
      <c r="E19" s="108">
        <v>1</v>
      </c>
      <c r="F19" s="109">
        <v>480</v>
      </c>
      <c r="G19" s="107" t="s">
        <v>156</v>
      </c>
      <c r="H19" s="107" t="s">
        <v>214</v>
      </c>
      <c r="I19" s="107" t="s">
        <v>166</v>
      </c>
    </row>
    <row r="20" spans="1:9" ht="14.25" thickBot="1">
      <c r="A20" s="107" t="s">
        <v>215</v>
      </c>
      <c r="B20" s="107" t="s">
        <v>216</v>
      </c>
      <c r="C20" s="107" t="s">
        <v>217</v>
      </c>
      <c r="D20" s="107" t="s">
        <v>218</v>
      </c>
      <c r="E20" s="108">
        <v>1</v>
      </c>
      <c r="F20" s="109">
        <v>4350</v>
      </c>
      <c r="G20" s="107" t="s">
        <v>219</v>
      </c>
      <c r="H20" s="107" t="s">
        <v>220</v>
      </c>
      <c r="I20" s="107" t="s">
        <v>166</v>
      </c>
    </row>
    <row r="21" spans="1:9" ht="14.25" thickBot="1">
      <c r="A21" s="107" t="s">
        <v>221</v>
      </c>
      <c r="B21" s="107" t="s">
        <v>222</v>
      </c>
      <c r="C21" s="107" t="s">
        <v>223</v>
      </c>
      <c r="D21" s="107" t="s">
        <v>224</v>
      </c>
      <c r="E21" s="108">
        <v>1</v>
      </c>
      <c r="F21" s="109">
        <v>1100</v>
      </c>
      <c r="G21" s="107" t="s">
        <v>225</v>
      </c>
      <c r="H21" s="107" t="s">
        <v>226</v>
      </c>
      <c r="I21" s="107" t="s">
        <v>166</v>
      </c>
    </row>
    <row r="22" spans="1:9" ht="14.25" thickBot="1">
      <c r="A22" s="107" t="s">
        <v>227</v>
      </c>
      <c r="B22" s="107" t="s">
        <v>228</v>
      </c>
      <c r="C22" s="107" t="s">
        <v>224</v>
      </c>
      <c r="D22" s="107" t="s">
        <v>229</v>
      </c>
      <c r="E22" s="108">
        <v>1</v>
      </c>
      <c r="F22" s="109">
        <v>1410.35</v>
      </c>
      <c r="G22" s="107" t="s">
        <v>230</v>
      </c>
      <c r="H22" s="107" t="s">
        <v>231</v>
      </c>
      <c r="I22" s="107" t="s">
        <v>166</v>
      </c>
    </row>
    <row r="23" spans="1:9" ht="14.25" thickBot="1">
      <c r="A23" s="107" t="s">
        <v>232</v>
      </c>
      <c r="B23" s="107" t="s">
        <v>228</v>
      </c>
      <c r="C23" s="107" t="s">
        <v>224</v>
      </c>
      <c r="D23" s="107" t="s">
        <v>229</v>
      </c>
      <c r="E23" s="108">
        <v>1</v>
      </c>
      <c r="F23" s="109">
        <v>1410.35</v>
      </c>
      <c r="G23" s="107" t="s">
        <v>230</v>
      </c>
      <c r="H23" s="107" t="s">
        <v>231</v>
      </c>
      <c r="I23" s="107" t="s">
        <v>166</v>
      </c>
    </row>
    <row r="24" spans="1:9" ht="14.25" thickBot="1">
      <c r="A24" s="107" t="s">
        <v>233</v>
      </c>
      <c r="B24" s="107" t="s">
        <v>228</v>
      </c>
      <c r="C24" s="107" t="s">
        <v>224</v>
      </c>
      <c r="D24" s="107" t="s">
        <v>229</v>
      </c>
      <c r="E24" s="108">
        <v>1</v>
      </c>
      <c r="F24" s="109">
        <v>1410.35</v>
      </c>
      <c r="G24" s="107" t="s">
        <v>230</v>
      </c>
      <c r="H24" s="107" t="s">
        <v>231</v>
      </c>
      <c r="I24" s="107" t="s">
        <v>166</v>
      </c>
    </row>
    <row r="25" spans="1:9" ht="14.25" thickBot="1">
      <c r="A25" s="107" t="s">
        <v>234</v>
      </c>
      <c r="B25" s="107" t="s">
        <v>228</v>
      </c>
      <c r="C25" s="107" t="s">
        <v>224</v>
      </c>
      <c r="D25" s="107" t="s">
        <v>229</v>
      </c>
      <c r="E25" s="108">
        <v>1</v>
      </c>
      <c r="F25" s="109">
        <v>1410.35</v>
      </c>
      <c r="G25" s="107" t="s">
        <v>230</v>
      </c>
      <c r="H25" s="107" t="s">
        <v>231</v>
      </c>
      <c r="I25" s="107" t="s">
        <v>166</v>
      </c>
    </row>
    <row r="26" spans="1:9" ht="14.25" thickBot="1">
      <c r="A26" s="107" t="s">
        <v>235</v>
      </c>
      <c r="B26" s="107" t="s">
        <v>228</v>
      </c>
      <c r="C26" s="107" t="s">
        <v>224</v>
      </c>
      <c r="D26" s="107" t="s">
        <v>229</v>
      </c>
      <c r="E26" s="108">
        <v>1</v>
      </c>
      <c r="F26" s="109">
        <v>1410.35</v>
      </c>
      <c r="G26" s="107" t="s">
        <v>230</v>
      </c>
      <c r="H26" s="107" t="s">
        <v>231</v>
      </c>
      <c r="I26" s="107" t="s">
        <v>166</v>
      </c>
    </row>
    <row r="27" spans="1:9" ht="14.25" thickBot="1">
      <c r="A27" s="107" t="s">
        <v>236</v>
      </c>
      <c r="B27" s="107" t="s">
        <v>228</v>
      </c>
      <c r="C27" s="107" t="s">
        <v>224</v>
      </c>
      <c r="D27" s="107" t="s">
        <v>237</v>
      </c>
      <c r="E27" s="108">
        <v>1</v>
      </c>
      <c r="F27" s="109">
        <v>1410.35</v>
      </c>
      <c r="G27" s="107" t="s">
        <v>230</v>
      </c>
      <c r="H27" s="107" t="s">
        <v>231</v>
      </c>
      <c r="I27" s="107" t="s">
        <v>166</v>
      </c>
    </row>
    <row r="28" spans="1:9" ht="14.25" thickBot="1">
      <c r="A28" s="107" t="s">
        <v>238</v>
      </c>
      <c r="B28" s="107" t="s">
        <v>228</v>
      </c>
      <c r="C28" s="107" t="s">
        <v>224</v>
      </c>
      <c r="D28" s="107" t="s">
        <v>237</v>
      </c>
      <c r="E28" s="108">
        <v>1</v>
      </c>
      <c r="F28" s="109">
        <v>1410.35</v>
      </c>
      <c r="G28" s="107" t="s">
        <v>230</v>
      </c>
      <c r="H28" s="107" t="s">
        <v>231</v>
      </c>
      <c r="I28" s="107" t="s">
        <v>166</v>
      </c>
    </row>
    <row r="29" spans="1:9" ht="14.25" thickBot="1">
      <c r="A29" s="107" t="s">
        <v>239</v>
      </c>
      <c r="B29" s="107" t="s">
        <v>228</v>
      </c>
      <c r="C29" s="107" t="s">
        <v>224</v>
      </c>
      <c r="D29" s="107" t="s">
        <v>237</v>
      </c>
      <c r="E29" s="108">
        <v>1</v>
      </c>
      <c r="F29" s="109">
        <v>1410.35</v>
      </c>
      <c r="G29" s="107" t="s">
        <v>230</v>
      </c>
      <c r="H29" s="107" t="s">
        <v>231</v>
      </c>
      <c r="I29" s="107" t="s">
        <v>166</v>
      </c>
    </row>
    <row r="30" spans="1:9" ht="14.25" thickBot="1">
      <c r="A30" s="107" t="s">
        <v>240</v>
      </c>
      <c r="B30" s="107" t="s">
        <v>228</v>
      </c>
      <c r="C30" s="107" t="s">
        <v>224</v>
      </c>
      <c r="D30" s="107" t="s">
        <v>237</v>
      </c>
      <c r="E30" s="108">
        <v>1</v>
      </c>
      <c r="F30" s="109">
        <v>1410.35</v>
      </c>
      <c r="G30" s="107" t="s">
        <v>230</v>
      </c>
      <c r="H30" s="107" t="s">
        <v>231</v>
      </c>
      <c r="I30" s="107" t="s">
        <v>166</v>
      </c>
    </row>
    <row r="31" spans="1:9" ht="14.25" thickBot="1">
      <c r="A31" s="107" t="s">
        <v>241</v>
      </c>
      <c r="B31" s="107" t="s">
        <v>228</v>
      </c>
      <c r="C31" s="107" t="s">
        <v>224</v>
      </c>
      <c r="D31" s="107" t="s">
        <v>237</v>
      </c>
      <c r="E31" s="108">
        <v>1</v>
      </c>
      <c r="F31" s="109">
        <v>1410.35</v>
      </c>
      <c r="G31" s="107" t="s">
        <v>230</v>
      </c>
      <c r="H31" s="107" t="s">
        <v>231</v>
      </c>
      <c r="I31" s="107" t="s">
        <v>166</v>
      </c>
    </row>
    <row r="32" spans="1:9" ht="14.25" thickBot="1">
      <c r="A32" s="107" t="s">
        <v>242</v>
      </c>
      <c r="B32" s="107" t="s">
        <v>228</v>
      </c>
      <c r="C32" s="107" t="s">
        <v>243</v>
      </c>
      <c r="D32" s="107" t="s">
        <v>244</v>
      </c>
      <c r="E32" s="108">
        <v>1</v>
      </c>
      <c r="F32" s="109">
        <v>1410.35</v>
      </c>
      <c r="G32" s="107" t="s">
        <v>230</v>
      </c>
      <c r="H32" s="107" t="s">
        <v>245</v>
      </c>
      <c r="I32" s="107" t="s">
        <v>166</v>
      </c>
    </row>
    <row r="33" spans="1:9" ht="14.25" thickBot="1">
      <c r="A33" s="107" t="s">
        <v>246</v>
      </c>
      <c r="B33" s="107" t="s">
        <v>228</v>
      </c>
      <c r="C33" s="107" t="s">
        <v>243</v>
      </c>
      <c r="D33" s="107" t="s">
        <v>244</v>
      </c>
      <c r="E33" s="108">
        <v>1</v>
      </c>
      <c r="F33" s="109">
        <v>1410.35</v>
      </c>
      <c r="G33" s="107" t="s">
        <v>230</v>
      </c>
      <c r="H33" s="107" t="s">
        <v>245</v>
      </c>
      <c r="I33" s="107" t="s">
        <v>166</v>
      </c>
    </row>
    <row r="34" spans="1:9" ht="14.25" thickBot="1">
      <c r="A34" s="107" t="s">
        <v>247</v>
      </c>
      <c r="B34" s="107" t="s">
        <v>228</v>
      </c>
      <c r="C34" s="107" t="s">
        <v>224</v>
      </c>
      <c r="D34" s="107" t="s">
        <v>248</v>
      </c>
      <c r="E34" s="108">
        <v>1</v>
      </c>
      <c r="F34" s="109">
        <v>1000</v>
      </c>
      <c r="G34" s="107" t="s">
        <v>230</v>
      </c>
      <c r="H34" s="107" t="s">
        <v>231</v>
      </c>
      <c r="I34" s="107" t="s">
        <v>166</v>
      </c>
    </row>
    <row r="35" spans="1:9" ht="14.25" thickBot="1">
      <c r="A35" s="107" t="s">
        <v>153</v>
      </c>
      <c r="B35" s="107" t="s">
        <v>154</v>
      </c>
      <c r="C35" s="107" t="s">
        <v>155</v>
      </c>
      <c r="D35" s="107" t="s">
        <v>224</v>
      </c>
      <c r="E35" s="108">
        <v>1</v>
      </c>
      <c r="F35" s="109">
        <v>1247420</v>
      </c>
      <c r="G35" s="107" t="s">
        <v>156</v>
      </c>
      <c r="H35" s="107" t="s">
        <v>249</v>
      </c>
      <c r="I35" s="107" t="s">
        <v>166</v>
      </c>
    </row>
    <row r="36" spans="1:9" ht="14.25" thickBot="1">
      <c r="A36" s="107" t="s">
        <v>250</v>
      </c>
      <c r="B36" s="107" t="s">
        <v>251</v>
      </c>
      <c r="C36" s="107" t="s">
        <v>252</v>
      </c>
      <c r="D36" s="107" t="s">
        <v>224</v>
      </c>
      <c r="E36" s="108">
        <v>1</v>
      </c>
      <c r="F36" s="109">
        <v>3800</v>
      </c>
      <c r="G36" s="107" t="s">
        <v>253</v>
      </c>
      <c r="H36" s="107" t="s">
        <v>254</v>
      </c>
      <c r="I36" s="107" t="s">
        <v>166</v>
      </c>
    </row>
    <row r="37" spans="1:9" ht="14.25" thickBot="1">
      <c r="A37" s="107" t="s">
        <v>255</v>
      </c>
      <c r="B37" s="107" t="s">
        <v>256</v>
      </c>
      <c r="C37" s="107" t="s">
        <v>257</v>
      </c>
      <c r="D37" s="107" t="s">
        <v>258</v>
      </c>
      <c r="E37" s="108">
        <v>1</v>
      </c>
      <c r="F37" s="109">
        <v>6898</v>
      </c>
      <c r="G37" s="107" t="s">
        <v>259</v>
      </c>
      <c r="H37" s="107" t="s">
        <v>260</v>
      </c>
      <c r="I37" s="107" t="s">
        <v>166</v>
      </c>
    </row>
    <row r="38" spans="1:9" ht="14.25" thickBot="1">
      <c r="A38" s="107" t="s">
        <v>261</v>
      </c>
      <c r="B38" s="107" t="s">
        <v>262</v>
      </c>
      <c r="C38" s="107" t="s">
        <v>263</v>
      </c>
      <c r="D38" s="107" t="s">
        <v>224</v>
      </c>
      <c r="E38" s="108">
        <v>1</v>
      </c>
      <c r="F38" s="109">
        <v>2500</v>
      </c>
      <c r="G38" s="107" t="s">
        <v>264</v>
      </c>
      <c r="H38" s="107" t="s">
        <v>265</v>
      </c>
      <c r="I38" s="107" t="s">
        <v>166</v>
      </c>
    </row>
    <row r="39" spans="1:9" ht="14.25" thickBot="1">
      <c r="A39" s="107" t="s">
        <v>266</v>
      </c>
      <c r="B39" s="107" t="s">
        <v>262</v>
      </c>
      <c r="C39" s="107" t="s">
        <v>263</v>
      </c>
      <c r="D39" s="107" t="s">
        <v>224</v>
      </c>
      <c r="E39" s="108">
        <v>1</v>
      </c>
      <c r="F39" s="109">
        <v>2500</v>
      </c>
      <c r="G39" s="107" t="s">
        <v>264</v>
      </c>
      <c r="H39" s="107" t="s">
        <v>265</v>
      </c>
      <c r="I39" s="107" t="s">
        <v>166</v>
      </c>
    </row>
    <row r="40" spans="1:9" ht="14.25" thickBot="1">
      <c r="A40" s="107" t="s">
        <v>267</v>
      </c>
      <c r="B40" s="107" t="s">
        <v>174</v>
      </c>
      <c r="C40" s="107" t="s">
        <v>268</v>
      </c>
      <c r="D40" s="107" t="s">
        <v>269</v>
      </c>
      <c r="E40" s="108">
        <v>1</v>
      </c>
      <c r="F40" s="109">
        <v>4913.75</v>
      </c>
      <c r="G40" s="107" t="s">
        <v>270</v>
      </c>
      <c r="H40" s="107" t="s">
        <v>271</v>
      </c>
      <c r="I40" s="107" t="s">
        <v>166</v>
      </c>
    </row>
    <row r="41" spans="1:9" ht="14.25" thickBot="1">
      <c r="A41" s="107" t="s">
        <v>272</v>
      </c>
      <c r="B41" s="107" t="s">
        <v>228</v>
      </c>
      <c r="C41" s="107" t="s">
        <v>273</v>
      </c>
      <c r="D41" s="107" t="s">
        <v>274</v>
      </c>
      <c r="E41" s="108">
        <v>1</v>
      </c>
      <c r="F41" s="109">
        <v>1316.75</v>
      </c>
      <c r="G41" s="107" t="s">
        <v>275</v>
      </c>
      <c r="H41" s="107" t="s">
        <v>276</v>
      </c>
      <c r="I41" s="107" t="s">
        <v>166</v>
      </c>
    </row>
    <row r="42" spans="1:9" ht="14.25" thickBot="1">
      <c r="A42" s="107" t="s">
        <v>277</v>
      </c>
      <c r="B42" s="107" t="s">
        <v>228</v>
      </c>
      <c r="C42" s="107" t="s">
        <v>273</v>
      </c>
      <c r="D42" s="107" t="s">
        <v>274</v>
      </c>
      <c r="E42" s="108">
        <v>1</v>
      </c>
      <c r="F42" s="109">
        <v>1316.75</v>
      </c>
      <c r="G42" s="107" t="s">
        <v>275</v>
      </c>
      <c r="H42" s="107" t="s">
        <v>276</v>
      </c>
      <c r="I42" s="107" t="s">
        <v>166</v>
      </c>
    </row>
    <row r="43" spans="1:9" ht="14.25" thickBot="1">
      <c r="A43" s="107" t="s">
        <v>278</v>
      </c>
      <c r="B43" s="107" t="s">
        <v>228</v>
      </c>
      <c r="C43" s="107" t="s">
        <v>273</v>
      </c>
      <c r="D43" s="107" t="s">
        <v>274</v>
      </c>
      <c r="E43" s="108">
        <v>1</v>
      </c>
      <c r="F43" s="109">
        <v>1316.75</v>
      </c>
      <c r="G43" s="107" t="s">
        <v>275</v>
      </c>
      <c r="H43" s="107" t="s">
        <v>276</v>
      </c>
      <c r="I43" s="107" t="s">
        <v>166</v>
      </c>
    </row>
    <row r="44" spans="1:9" ht="14.25" thickBot="1">
      <c r="A44" s="107" t="s">
        <v>279</v>
      </c>
      <c r="B44" s="107" t="s">
        <v>280</v>
      </c>
      <c r="C44" s="107" t="s">
        <v>281</v>
      </c>
      <c r="D44" s="107" t="s">
        <v>224</v>
      </c>
      <c r="E44" s="108">
        <v>1</v>
      </c>
      <c r="F44" s="109">
        <v>1100</v>
      </c>
      <c r="G44" s="107" t="s">
        <v>195</v>
      </c>
      <c r="H44" s="107" t="s">
        <v>282</v>
      </c>
      <c r="I44" s="107" t="s">
        <v>166</v>
      </c>
    </row>
    <row r="45" spans="1:9" ht="14.25" thickBot="1">
      <c r="A45" s="107" t="s">
        <v>283</v>
      </c>
      <c r="B45" s="107" t="s">
        <v>179</v>
      </c>
      <c r="C45" s="107" t="s">
        <v>284</v>
      </c>
      <c r="D45" s="107" t="s">
        <v>163</v>
      </c>
      <c r="E45" s="108">
        <v>1</v>
      </c>
      <c r="F45" s="109">
        <v>12500</v>
      </c>
      <c r="G45" s="107" t="s">
        <v>195</v>
      </c>
      <c r="H45" s="107" t="s">
        <v>285</v>
      </c>
      <c r="I45" s="107" t="s">
        <v>166</v>
      </c>
    </row>
    <row r="46" spans="1:9" ht="14.25" thickBot="1">
      <c r="A46" s="107" t="s">
        <v>286</v>
      </c>
      <c r="B46" s="107" t="s">
        <v>287</v>
      </c>
      <c r="C46" s="107" t="s">
        <v>288</v>
      </c>
      <c r="D46" s="107" t="s">
        <v>224</v>
      </c>
      <c r="E46" s="108">
        <v>1</v>
      </c>
      <c r="F46" s="109">
        <v>850</v>
      </c>
      <c r="G46" s="107" t="s">
        <v>164</v>
      </c>
      <c r="H46" s="107" t="s">
        <v>289</v>
      </c>
      <c r="I46" s="107" t="s">
        <v>166</v>
      </c>
    </row>
    <row r="47" spans="1:9" ht="14.25" thickBot="1">
      <c r="A47" s="107" t="s">
        <v>290</v>
      </c>
      <c r="B47" s="107" t="s">
        <v>291</v>
      </c>
      <c r="C47" s="107" t="s">
        <v>223</v>
      </c>
      <c r="D47" s="107" t="s">
        <v>224</v>
      </c>
      <c r="E47" s="108">
        <v>1</v>
      </c>
      <c r="F47" s="109">
        <v>850</v>
      </c>
      <c r="G47" s="107" t="s">
        <v>292</v>
      </c>
      <c r="H47" s="107" t="s">
        <v>293</v>
      </c>
      <c r="I47" s="107" t="s">
        <v>166</v>
      </c>
    </row>
    <row r="48" spans="1:9" ht="14.25" thickBot="1">
      <c r="A48" s="107" t="s">
        <v>294</v>
      </c>
      <c r="B48" s="107" t="s">
        <v>295</v>
      </c>
      <c r="C48" s="107" t="s">
        <v>224</v>
      </c>
      <c r="D48" s="107" t="s">
        <v>296</v>
      </c>
      <c r="E48" s="108">
        <v>1</v>
      </c>
      <c r="F48" s="109">
        <v>1088</v>
      </c>
      <c r="G48" s="107" t="s">
        <v>156</v>
      </c>
      <c r="H48" s="107" t="s">
        <v>297</v>
      </c>
      <c r="I48" s="107" t="s">
        <v>166</v>
      </c>
    </row>
    <row r="49" spans="1:9" ht="14.25" thickBot="1">
      <c r="A49" s="107" t="s">
        <v>298</v>
      </c>
      <c r="B49" s="107" t="s">
        <v>299</v>
      </c>
      <c r="C49" s="107" t="s">
        <v>300</v>
      </c>
      <c r="D49" s="107" t="s">
        <v>224</v>
      </c>
      <c r="E49" s="108">
        <v>1</v>
      </c>
      <c r="F49" s="109">
        <v>2800</v>
      </c>
      <c r="G49" s="107" t="s">
        <v>301</v>
      </c>
      <c r="H49" s="107" t="s">
        <v>302</v>
      </c>
      <c r="I49" s="107" t="s">
        <v>166</v>
      </c>
    </row>
    <row r="50" spans="1:9" ht="14.25" thickBot="1">
      <c r="A50" s="107" t="s">
        <v>303</v>
      </c>
      <c r="B50" s="107" t="s">
        <v>174</v>
      </c>
      <c r="C50" s="107" t="s">
        <v>304</v>
      </c>
      <c r="D50" s="107" t="s">
        <v>305</v>
      </c>
      <c r="E50" s="108">
        <v>1</v>
      </c>
      <c r="F50" s="109">
        <v>5597.87</v>
      </c>
      <c r="G50" s="107" t="s">
        <v>264</v>
      </c>
      <c r="H50" s="107" t="s">
        <v>306</v>
      </c>
      <c r="I50" s="107" t="s">
        <v>166</v>
      </c>
    </row>
    <row r="51" spans="1:9" ht="14.25" thickBot="1">
      <c r="A51" s="107" t="s">
        <v>307</v>
      </c>
      <c r="B51" s="107" t="s">
        <v>308</v>
      </c>
      <c r="C51" s="107" t="s">
        <v>309</v>
      </c>
      <c r="D51" s="107" t="s">
        <v>310</v>
      </c>
      <c r="E51" s="108">
        <v>1</v>
      </c>
      <c r="F51" s="109">
        <v>2099</v>
      </c>
      <c r="G51" s="107" t="s">
        <v>311</v>
      </c>
      <c r="H51" s="107" t="s">
        <v>312</v>
      </c>
      <c r="I51" s="107" t="s">
        <v>166</v>
      </c>
    </row>
    <row r="52" spans="1:9" ht="14.25" thickBot="1">
      <c r="A52" s="107" t="s">
        <v>313</v>
      </c>
      <c r="B52" s="107" t="s">
        <v>314</v>
      </c>
      <c r="C52" s="107" t="s">
        <v>315</v>
      </c>
      <c r="D52" s="107" t="s">
        <v>163</v>
      </c>
      <c r="E52" s="108">
        <v>1</v>
      </c>
      <c r="F52" s="109">
        <v>9800</v>
      </c>
      <c r="G52" s="107" t="s">
        <v>186</v>
      </c>
      <c r="H52" s="107" t="s">
        <v>196</v>
      </c>
      <c r="I52" s="107" t="s">
        <v>166</v>
      </c>
    </row>
    <row r="53" spans="1:9" ht="14.25" thickBot="1">
      <c r="A53" s="107" t="s">
        <v>316</v>
      </c>
      <c r="B53" s="107" t="s">
        <v>222</v>
      </c>
      <c r="C53" s="107" t="s">
        <v>317</v>
      </c>
      <c r="D53" s="107" t="s">
        <v>163</v>
      </c>
      <c r="E53" s="108">
        <v>1</v>
      </c>
      <c r="F53" s="109">
        <v>900</v>
      </c>
      <c r="G53" s="107" t="s">
        <v>195</v>
      </c>
      <c r="H53" s="107" t="s">
        <v>318</v>
      </c>
      <c r="I53" s="107" t="s">
        <v>166</v>
      </c>
    </row>
    <row r="54" spans="1:9" ht="14.25" thickBot="1">
      <c r="A54" s="107" t="s">
        <v>319</v>
      </c>
      <c r="B54" s="107" t="s">
        <v>320</v>
      </c>
      <c r="C54" s="107" t="s">
        <v>321</v>
      </c>
      <c r="D54" s="107" t="s">
        <v>322</v>
      </c>
      <c r="E54" s="108">
        <v>1</v>
      </c>
      <c r="F54" s="109">
        <v>7800</v>
      </c>
      <c r="G54" s="107" t="s">
        <v>195</v>
      </c>
      <c r="H54" s="107" t="s">
        <v>318</v>
      </c>
      <c r="I54" s="107" t="s">
        <v>166</v>
      </c>
    </row>
    <row r="55" spans="1:9" ht="14.25" thickBot="1">
      <c r="A55" s="107" t="s">
        <v>323</v>
      </c>
      <c r="B55" s="107" t="s">
        <v>324</v>
      </c>
      <c r="C55" s="107" t="s">
        <v>325</v>
      </c>
      <c r="D55" s="107" t="s">
        <v>163</v>
      </c>
      <c r="E55" s="108">
        <v>1</v>
      </c>
      <c r="F55" s="109">
        <v>3200</v>
      </c>
      <c r="G55" s="107" t="s">
        <v>195</v>
      </c>
      <c r="H55" s="107" t="s">
        <v>318</v>
      </c>
      <c r="I55" s="107" t="s">
        <v>166</v>
      </c>
    </row>
    <row r="56" spans="1:9" ht="14.25" thickBot="1">
      <c r="A56" s="107" t="s">
        <v>326</v>
      </c>
      <c r="B56" s="107" t="s">
        <v>228</v>
      </c>
      <c r="C56" s="107" t="s">
        <v>327</v>
      </c>
      <c r="D56" s="107" t="s">
        <v>163</v>
      </c>
      <c r="E56" s="108">
        <v>1</v>
      </c>
      <c r="F56" s="109">
        <v>3780</v>
      </c>
      <c r="G56" s="107" t="s">
        <v>156</v>
      </c>
      <c r="H56" s="107" t="s">
        <v>328</v>
      </c>
      <c r="I56" s="107" t="s">
        <v>166</v>
      </c>
    </row>
    <row r="57" spans="1:9" ht="14.25" thickBot="1">
      <c r="A57" s="107" t="s">
        <v>329</v>
      </c>
      <c r="B57" s="107" t="s">
        <v>330</v>
      </c>
      <c r="C57" s="107" t="s">
        <v>331</v>
      </c>
      <c r="D57" s="107" t="s">
        <v>224</v>
      </c>
      <c r="E57" s="108">
        <v>1</v>
      </c>
      <c r="F57" s="109">
        <v>1479</v>
      </c>
      <c r="G57" s="107" t="s">
        <v>332</v>
      </c>
      <c r="H57" s="107" t="s">
        <v>333</v>
      </c>
      <c r="I57" s="107" t="s">
        <v>166</v>
      </c>
    </row>
    <row r="58" spans="1:9" ht="14.25" thickBot="1">
      <c r="A58" s="107" t="s">
        <v>334</v>
      </c>
      <c r="B58" s="107" t="s">
        <v>335</v>
      </c>
      <c r="C58" s="107" t="s">
        <v>336</v>
      </c>
      <c r="D58" s="107" t="s">
        <v>224</v>
      </c>
      <c r="E58" s="108">
        <v>1</v>
      </c>
      <c r="F58" s="109">
        <v>70304.08</v>
      </c>
      <c r="G58" s="107" t="s">
        <v>337</v>
      </c>
      <c r="H58" s="107" t="s">
        <v>338</v>
      </c>
      <c r="I58" s="107" t="s">
        <v>166</v>
      </c>
    </row>
    <row r="59" spans="1:9" ht="14.25" thickBot="1">
      <c r="A59" s="107" t="s">
        <v>339</v>
      </c>
      <c r="B59" s="107" t="s">
        <v>256</v>
      </c>
      <c r="C59" s="107" t="s">
        <v>340</v>
      </c>
      <c r="D59" s="107" t="s">
        <v>341</v>
      </c>
      <c r="E59" s="108">
        <v>1</v>
      </c>
      <c r="F59" s="109">
        <v>4619</v>
      </c>
      <c r="G59" s="107" t="s">
        <v>342</v>
      </c>
      <c r="H59" s="107" t="s">
        <v>343</v>
      </c>
      <c r="I59" s="107" t="s">
        <v>166</v>
      </c>
    </row>
    <row r="60" spans="1:9" ht="14.25" thickBot="1">
      <c r="A60" s="107" t="s">
        <v>344</v>
      </c>
      <c r="B60" s="107" t="s">
        <v>320</v>
      </c>
      <c r="C60" s="107" t="s">
        <v>345</v>
      </c>
      <c r="D60" s="107" t="s">
        <v>346</v>
      </c>
      <c r="E60" s="108">
        <v>1</v>
      </c>
      <c r="F60" s="109">
        <v>3800</v>
      </c>
      <c r="G60" s="107" t="s">
        <v>347</v>
      </c>
      <c r="H60" s="107" t="s">
        <v>348</v>
      </c>
      <c r="I60" s="107" t="s">
        <v>166</v>
      </c>
    </row>
    <row r="61" spans="1:9" ht="14.25" thickBot="1">
      <c r="A61" s="107" t="s">
        <v>349</v>
      </c>
      <c r="B61" s="107" t="s">
        <v>174</v>
      </c>
      <c r="C61" s="107" t="s">
        <v>350</v>
      </c>
      <c r="D61" s="107" t="s">
        <v>351</v>
      </c>
      <c r="E61" s="108">
        <v>1</v>
      </c>
      <c r="F61" s="109">
        <v>4780</v>
      </c>
      <c r="G61" s="107" t="s">
        <v>264</v>
      </c>
      <c r="H61" s="107" t="s">
        <v>352</v>
      </c>
      <c r="I61" s="107" t="s">
        <v>166</v>
      </c>
    </row>
    <row r="62" spans="1:9" ht="14.25" thickBot="1">
      <c r="A62" s="107" t="s">
        <v>353</v>
      </c>
      <c r="B62" s="107" t="s">
        <v>228</v>
      </c>
      <c r="C62" s="107" t="s">
        <v>354</v>
      </c>
      <c r="D62" s="107" t="s">
        <v>163</v>
      </c>
      <c r="E62" s="108">
        <v>1</v>
      </c>
      <c r="F62" s="109">
        <v>1500</v>
      </c>
      <c r="G62" s="107" t="s">
        <v>156</v>
      </c>
      <c r="H62" s="107" t="s">
        <v>355</v>
      </c>
      <c r="I62" s="107" t="s">
        <v>166</v>
      </c>
    </row>
    <row r="63" spans="1:9" ht="14.25" thickBot="1">
      <c r="A63" s="107" t="s">
        <v>356</v>
      </c>
      <c r="B63" s="107" t="s">
        <v>357</v>
      </c>
      <c r="C63" s="107" t="s">
        <v>358</v>
      </c>
      <c r="D63" s="107" t="s">
        <v>163</v>
      </c>
      <c r="E63" s="108">
        <v>1</v>
      </c>
      <c r="F63" s="109">
        <v>850</v>
      </c>
      <c r="G63" s="107" t="s">
        <v>359</v>
      </c>
      <c r="H63" s="107" t="s">
        <v>360</v>
      </c>
      <c r="I63" s="107" t="s">
        <v>166</v>
      </c>
    </row>
    <row r="64" spans="1:9" ht="14.25" thickBot="1">
      <c r="A64" s="107" t="s">
        <v>361</v>
      </c>
      <c r="B64" s="107" t="s">
        <v>228</v>
      </c>
      <c r="C64" s="107" t="s">
        <v>362</v>
      </c>
      <c r="D64" s="107" t="s">
        <v>163</v>
      </c>
      <c r="E64" s="108">
        <v>1</v>
      </c>
      <c r="F64" s="109">
        <v>1500</v>
      </c>
      <c r="G64" s="107" t="s">
        <v>156</v>
      </c>
      <c r="H64" s="107" t="s">
        <v>328</v>
      </c>
      <c r="I64" s="107" t="s">
        <v>166</v>
      </c>
    </row>
    <row r="65" spans="1:9" ht="14.25" thickBot="1">
      <c r="A65" s="107" t="s">
        <v>363</v>
      </c>
      <c r="B65" s="107" t="s">
        <v>364</v>
      </c>
      <c r="C65" s="107" t="s">
        <v>163</v>
      </c>
      <c r="D65" s="107" t="s">
        <v>163</v>
      </c>
      <c r="E65" s="108">
        <v>1</v>
      </c>
      <c r="F65" s="109">
        <v>828</v>
      </c>
      <c r="G65" s="107" t="s">
        <v>156</v>
      </c>
      <c r="H65" s="107" t="s">
        <v>365</v>
      </c>
      <c r="I65" s="107" t="s">
        <v>166</v>
      </c>
    </row>
    <row r="66" spans="1:9" ht="14.25" thickBot="1">
      <c r="A66" s="107" t="s">
        <v>366</v>
      </c>
      <c r="B66" s="107" t="s">
        <v>367</v>
      </c>
      <c r="C66" s="107" t="s">
        <v>163</v>
      </c>
      <c r="D66" s="107" t="s">
        <v>163</v>
      </c>
      <c r="E66" s="108">
        <v>1</v>
      </c>
      <c r="F66" s="109">
        <v>980</v>
      </c>
      <c r="G66" s="107" t="s">
        <v>156</v>
      </c>
      <c r="H66" s="107" t="s">
        <v>368</v>
      </c>
      <c r="I66" s="107" t="s">
        <v>166</v>
      </c>
    </row>
    <row r="67" spans="1:9" ht="14.25" thickBot="1">
      <c r="A67" s="107" t="s">
        <v>369</v>
      </c>
      <c r="B67" s="107" t="s">
        <v>174</v>
      </c>
      <c r="C67" s="107" t="s">
        <v>370</v>
      </c>
      <c r="D67" s="107" t="s">
        <v>371</v>
      </c>
      <c r="E67" s="108">
        <v>1</v>
      </c>
      <c r="F67" s="109">
        <v>5159</v>
      </c>
      <c r="G67" s="107" t="s">
        <v>264</v>
      </c>
      <c r="H67" s="107" t="s">
        <v>372</v>
      </c>
      <c r="I67" s="107" t="s">
        <v>166</v>
      </c>
    </row>
    <row r="68" spans="1:9" ht="14.25" thickBot="1">
      <c r="A68" s="107" t="s">
        <v>373</v>
      </c>
      <c r="B68" s="107" t="s">
        <v>374</v>
      </c>
      <c r="C68" s="107" t="s">
        <v>224</v>
      </c>
      <c r="D68" s="107" t="s">
        <v>375</v>
      </c>
      <c r="E68" s="108">
        <v>1</v>
      </c>
      <c r="F68" s="109">
        <v>980</v>
      </c>
      <c r="G68" s="107" t="s">
        <v>376</v>
      </c>
      <c r="H68" s="107" t="s">
        <v>231</v>
      </c>
      <c r="I68" s="107" t="s">
        <v>166</v>
      </c>
    </row>
    <row r="69" spans="1:9" ht="14.25" thickBot="1">
      <c r="A69" s="107" t="s">
        <v>377</v>
      </c>
      <c r="B69" s="107" t="s">
        <v>378</v>
      </c>
      <c r="C69" s="107" t="s">
        <v>379</v>
      </c>
      <c r="D69" s="107" t="s">
        <v>224</v>
      </c>
      <c r="E69" s="108">
        <v>1</v>
      </c>
      <c r="F69" s="109">
        <v>4500</v>
      </c>
      <c r="G69" s="107" t="s">
        <v>376</v>
      </c>
      <c r="H69" s="107" t="s">
        <v>231</v>
      </c>
      <c r="I69" s="107" t="s">
        <v>166</v>
      </c>
    </row>
    <row r="70" spans="1:9" ht="14.25" thickBot="1">
      <c r="A70" s="107" t="s">
        <v>380</v>
      </c>
      <c r="B70" s="107" t="s">
        <v>330</v>
      </c>
      <c r="C70" s="107" t="s">
        <v>381</v>
      </c>
      <c r="D70" s="107" t="s">
        <v>224</v>
      </c>
      <c r="E70" s="108">
        <v>1</v>
      </c>
      <c r="F70" s="109">
        <v>1350</v>
      </c>
      <c r="G70" s="107" t="s">
        <v>376</v>
      </c>
      <c r="H70" s="107" t="s">
        <v>231</v>
      </c>
      <c r="I70" s="107" t="s">
        <v>166</v>
      </c>
    </row>
    <row r="71" spans="1:9" ht="14.25" thickBot="1">
      <c r="A71" s="107" t="s">
        <v>382</v>
      </c>
      <c r="B71" s="107" t="s">
        <v>383</v>
      </c>
      <c r="C71" s="107" t="s">
        <v>384</v>
      </c>
      <c r="D71" s="107" t="s">
        <v>224</v>
      </c>
      <c r="E71" s="108">
        <v>1</v>
      </c>
      <c r="F71" s="109">
        <v>1600</v>
      </c>
      <c r="G71" s="107" t="s">
        <v>301</v>
      </c>
      <c r="H71" s="107" t="s">
        <v>385</v>
      </c>
      <c r="I71" s="107" t="s">
        <v>166</v>
      </c>
    </row>
    <row r="72" spans="1:9" ht="14.25" thickBot="1">
      <c r="A72" s="107" t="s">
        <v>386</v>
      </c>
      <c r="B72" s="107" t="s">
        <v>387</v>
      </c>
      <c r="C72" s="107" t="s">
        <v>388</v>
      </c>
      <c r="D72" s="107" t="s">
        <v>224</v>
      </c>
      <c r="E72" s="108">
        <v>1</v>
      </c>
      <c r="F72" s="109">
        <v>29500</v>
      </c>
      <c r="G72" s="107" t="s">
        <v>253</v>
      </c>
      <c r="H72" s="107" t="s">
        <v>389</v>
      </c>
      <c r="I72" s="107" t="s">
        <v>166</v>
      </c>
    </row>
    <row r="73" spans="1:9" ht="14.25" thickBot="1">
      <c r="A73" s="107" t="s">
        <v>390</v>
      </c>
      <c r="B73" s="107" t="s">
        <v>391</v>
      </c>
      <c r="C73" s="107" t="s">
        <v>392</v>
      </c>
      <c r="D73" s="107" t="s">
        <v>224</v>
      </c>
      <c r="E73" s="108">
        <v>1</v>
      </c>
      <c r="F73" s="109">
        <v>1100</v>
      </c>
      <c r="G73" s="107" t="s">
        <v>230</v>
      </c>
      <c r="H73" s="107" t="s">
        <v>265</v>
      </c>
      <c r="I73" s="107" t="s">
        <v>166</v>
      </c>
    </row>
    <row r="74" spans="1:9" ht="14.25" thickBot="1">
      <c r="A74" s="107" t="s">
        <v>393</v>
      </c>
      <c r="B74" s="107" t="s">
        <v>391</v>
      </c>
      <c r="C74" s="107" t="s">
        <v>392</v>
      </c>
      <c r="D74" s="107" t="s">
        <v>224</v>
      </c>
      <c r="E74" s="108">
        <v>1</v>
      </c>
      <c r="F74" s="109">
        <v>1100</v>
      </c>
      <c r="G74" s="107" t="s">
        <v>230</v>
      </c>
      <c r="H74" s="107" t="s">
        <v>265</v>
      </c>
      <c r="I74" s="107" t="s">
        <v>166</v>
      </c>
    </row>
    <row r="75" spans="1:9" ht="14.25" thickBot="1">
      <c r="A75" s="107" t="s">
        <v>394</v>
      </c>
      <c r="B75" s="107" t="s">
        <v>395</v>
      </c>
      <c r="C75" s="107" t="s">
        <v>396</v>
      </c>
      <c r="D75" s="107" t="s">
        <v>224</v>
      </c>
      <c r="E75" s="108">
        <v>1</v>
      </c>
      <c r="F75" s="109">
        <v>1190</v>
      </c>
      <c r="G75" s="107" t="s">
        <v>230</v>
      </c>
      <c r="H75" s="107" t="s">
        <v>265</v>
      </c>
      <c r="I75" s="107" t="s">
        <v>166</v>
      </c>
    </row>
    <row r="76" spans="1:9" ht="14.25" thickBot="1">
      <c r="A76" s="107" t="s">
        <v>397</v>
      </c>
      <c r="B76" s="107" t="s">
        <v>398</v>
      </c>
      <c r="C76" s="107" t="s">
        <v>163</v>
      </c>
      <c r="D76" s="107" t="s">
        <v>163</v>
      </c>
      <c r="E76" s="108">
        <v>1</v>
      </c>
      <c r="F76" s="109">
        <v>440</v>
      </c>
      <c r="G76" s="107" t="s">
        <v>156</v>
      </c>
      <c r="H76" s="107" t="s">
        <v>214</v>
      </c>
      <c r="I76" s="107" t="s">
        <v>166</v>
      </c>
    </row>
    <row r="77" spans="1:9" ht="14.25" thickBot="1">
      <c r="A77" s="107" t="s">
        <v>399</v>
      </c>
      <c r="B77" s="107" t="s">
        <v>400</v>
      </c>
      <c r="C77" s="107" t="s">
        <v>163</v>
      </c>
      <c r="D77" s="107" t="s">
        <v>163</v>
      </c>
      <c r="E77" s="108">
        <v>1</v>
      </c>
      <c r="F77" s="109">
        <v>10000</v>
      </c>
      <c r="G77" s="107" t="s">
        <v>401</v>
      </c>
      <c r="H77" s="107" t="s">
        <v>402</v>
      </c>
      <c r="I77" s="107" t="s">
        <v>166</v>
      </c>
    </row>
    <row r="78" spans="1:9" ht="14.25" thickBot="1">
      <c r="A78" s="107" t="s">
        <v>403</v>
      </c>
      <c r="B78" s="107" t="s">
        <v>404</v>
      </c>
      <c r="C78" s="107" t="s">
        <v>163</v>
      </c>
      <c r="D78" s="107" t="s">
        <v>163</v>
      </c>
      <c r="E78" s="108">
        <v>1</v>
      </c>
      <c r="F78" s="109">
        <v>550</v>
      </c>
      <c r="G78" s="107" t="s">
        <v>156</v>
      </c>
      <c r="H78" s="107" t="s">
        <v>365</v>
      </c>
      <c r="I78" s="107" t="s">
        <v>166</v>
      </c>
    </row>
    <row r="79" spans="1:9" ht="14.25" thickBot="1">
      <c r="A79" s="107" t="s">
        <v>405</v>
      </c>
      <c r="B79" s="107" t="s">
        <v>406</v>
      </c>
      <c r="C79" s="107" t="s">
        <v>407</v>
      </c>
      <c r="D79" s="107" t="s">
        <v>408</v>
      </c>
      <c r="E79" s="108">
        <v>1</v>
      </c>
      <c r="F79" s="109">
        <v>17300</v>
      </c>
      <c r="G79" s="107" t="s">
        <v>409</v>
      </c>
      <c r="H79" s="107" t="s">
        <v>410</v>
      </c>
      <c r="I79" s="107" t="s">
        <v>166</v>
      </c>
    </row>
    <row r="80" spans="1:9" ht="14.25" thickBot="1">
      <c r="A80" s="107" t="s">
        <v>411</v>
      </c>
      <c r="B80" s="107" t="s">
        <v>406</v>
      </c>
      <c r="C80" s="107" t="s">
        <v>407</v>
      </c>
      <c r="D80" s="107" t="s">
        <v>224</v>
      </c>
      <c r="E80" s="108">
        <v>1</v>
      </c>
      <c r="F80" s="109">
        <v>17300</v>
      </c>
      <c r="G80" s="107" t="s">
        <v>409</v>
      </c>
      <c r="H80" s="107" t="s">
        <v>410</v>
      </c>
      <c r="I80" s="107" t="s">
        <v>166</v>
      </c>
    </row>
    <row r="81" spans="1:9" ht="14.25" thickBot="1">
      <c r="A81" s="107" t="s">
        <v>412</v>
      </c>
      <c r="B81" s="107" t="s">
        <v>413</v>
      </c>
      <c r="C81" s="107" t="s">
        <v>414</v>
      </c>
      <c r="D81" s="107" t="s">
        <v>224</v>
      </c>
      <c r="E81" s="108">
        <v>1</v>
      </c>
      <c r="F81" s="109">
        <v>6030</v>
      </c>
      <c r="G81" s="107" t="s">
        <v>347</v>
      </c>
      <c r="H81" s="107" t="s">
        <v>415</v>
      </c>
      <c r="I81" s="107" t="s">
        <v>166</v>
      </c>
    </row>
    <row r="82" spans="1:9" ht="14.25" thickBot="1">
      <c r="A82" s="107" t="s">
        <v>416</v>
      </c>
      <c r="B82" s="107" t="s">
        <v>417</v>
      </c>
      <c r="C82" s="107" t="s">
        <v>418</v>
      </c>
      <c r="D82" s="107" t="s">
        <v>224</v>
      </c>
      <c r="E82" s="108">
        <v>1</v>
      </c>
      <c r="F82" s="109">
        <v>1750</v>
      </c>
      <c r="G82" s="107" t="s">
        <v>270</v>
      </c>
      <c r="H82" s="107" t="s">
        <v>265</v>
      </c>
      <c r="I82" s="107" t="s">
        <v>166</v>
      </c>
    </row>
    <row r="83" spans="1:9" ht="14.25" thickBot="1">
      <c r="A83" s="107" t="s">
        <v>419</v>
      </c>
      <c r="B83" s="107" t="s">
        <v>228</v>
      </c>
      <c r="C83" s="107" t="s">
        <v>224</v>
      </c>
      <c r="D83" s="107" t="s">
        <v>274</v>
      </c>
      <c r="E83" s="108">
        <v>1</v>
      </c>
      <c r="F83" s="109">
        <v>1100</v>
      </c>
      <c r="G83" s="107" t="s">
        <v>230</v>
      </c>
      <c r="H83" s="107" t="s">
        <v>265</v>
      </c>
      <c r="I83" s="107" t="s">
        <v>166</v>
      </c>
    </row>
    <row r="84" spans="1:9" ht="14.25" thickBot="1">
      <c r="A84" s="107" t="s">
        <v>420</v>
      </c>
      <c r="B84" s="107" t="s">
        <v>228</v>
      </c>
      <c r="C84" s="107" t="s">
        <v>224</v>
      </c>
      <c r="D84" s="107" t="s">
        <v>421</v>
      </c>
      <c r="E84" s="108">
        <v>1</v>
      </c>
      <c r="F84" s="109">
        <v>1100</v>
      </c>
      <c r="G84" s="107" t="s">
        <v>230</v>
      </c>
      <c r="H84" s="107" t="s">
        <v>265</v>
      </c>
      <c r="I84" s="107" t="s">
        <v>166</v>
      </c>
    </row>
    <row r="85" spans="1:9" ht="14.25" thickBot="1">
      <c r="A85" s="107" t="s">
        <v>422</v>
      </c>
      <c r="B85" s="107" t="s">
        <v>228</v>
      </c>
      <c r="C85" s="107" t="s">
        <v>224</v>
      </c>
      <c r="D85" s="107" t="s">
        <v>423</v>
      </c>
      <c r="E85" s="108">
        <v>1</v>
      </c>
      <c r="F85" s="109">
        <v>1100</v>
      </c>
      <c r="G85" s="107" t="s">
        <v>230</v>
      </c>
      <c r="H85" s="107" t="s">
        <v>265</v>
      </c>
      <c r="I85" s="107" t="s">
        <v>166</v>
      </c>
    </row>
    <row r="86" spans="1:9" ht="14.25" thickBot="1">
      <c r="A86" s="107" t="s">
        <v>424</v>
      </c>
      <c r="B86" s="107" t="s">
        <v>425</v>
      </c>
      <c r="C86" s="107" t="s">
        <v>426</v>
      </c>
      <c r="D86" s="107" t="s">
        <v>163</v>
      </c>
      <c r="E86" s="108">
        <v>1</v>
      </c>
      <c r="F86" s="109">
        <v>5590</v>
      </c>
      <c r="G86" s="107" t="s">
        <v>195</v>
      </c>
      <c r="H86" s="107" t="s">
        <v>427</v>
      </c>
      <c r="I86" s="107" t="s">
        <v>166</v>
      </c>
    </row>
    <row r="87" spans="1:9" ht="14.25" thickBot="1">
      <c r="A87" s="107" t="s">
        <v>428</v>
      </c>
      <c r="B87" s="107" t="s">
        <v>429</v>
      </c>
      <c r="C87" s="107" t="s">
        <v>430</v>
      </c>
      <c r="D87" s="107" t="s">
        <v>163</v>
      </c>
      <c r="E87" s="108">
        <v>1</v>
      </c>
      <c r="F87" s="109">
        <v>9900</v>
      </c>
      <c r="G87" s="107" t="s">
        <v>164</v>
      </c>
      <c r="H87" s="107" t="s">
        <v>196</v>
      </c>
      <c r="I87" s="107" t="s">
        <v>166</v>
      </c>
    </row>
    <row r="88" spans="1:9" ht="14.25" thickBot="1">
      <c r="A88" s="107" t="s">
        <v>431</v>
      </c>
      <c r="B88" s="107" t="s">
        <v>432</v>
      </c>
      <c r="C88" s="107" t="s">
        <v>433</v>
      </c>
      <c r="D88" s="107" t="s">
        <v>434</v>
      </c>
      <c r="E88" s="108">
        <v>1</v>
      </c>
      <c r="F88" s="109">
        <v>4999</v>
      </c>
      <c r="G88" s="107" t="s">
        <v>264</v>
      </c>
      <c r="H88" s="107" t="s">
        <v>435</v>
      </c>
      <c r="I88" s="107" t="s">
        <v>166</v>
      </c>
    </row>
    <row r="89" spans="1:9" ht="14.25" thickBot="1">
      <c r="A89" s="107" t="s">
        <v>436</v>
      </c>
      <c r="B89" s="107" t="s">
        <v>174</v>
      </c>
      <c r="C89" s="107" t="s">
        <v>437</v>
      </c>
      <c r="D89" s="107" t="s">
        <v>438</v>
      </c>
      <c r="E89" s="108">
        <v>1</v>
      </c>
      <c r="F89" s="109">
        <v>5000</v>
      </c>
      <c r="G89" s="107" t="s">
        <v>342</v>
      </c>
      <c r="H89" s="107" t="s">
        <v>439</v>
      </c>
      <c r="I89" s="107" t="s">
        <v>166</v>
      </c>
    </row>
    <row r="90" spans="1:9" ht="14.25" thickBot="1">
      <c r="A90" s="107" t="s">
        <v>440</v>
      </c>
      <c r="B90" s="107" t="s">
        <v>441</v>
      </c>
      <c r="C90" s="107" t="s">
        <v>442</v>
      </c>
      <c r="D90" s="107" t="s">
        <v>163</v>
      </c>
      <c r="E90" s="108">
        <v>1</v>
      </c>
      <c r="F90" s="109">
        <v>4510</v>
      </c>
      <c r="G90" s="107" t="s">
        <v>156</v>
      </c>
      <c r="H90" s="107" t="s">
        <v>443</v>
      </c>
      <c r="I90" s="107" t="s">
        <v>166</v>
      </c>
    </row>
    <row r="91" spans="1:9" ht="14.25" thickBot="1">
      <c r="A91" s="107" t="s">
        <v>444</v>
      </c>
      <c r="B91" s="107" t="s">
        <v>445</v>
      </c>
      <c r="C91" s="107" t="s">
        <v>446</v>
      </c>
      <c r="D91" s="107" t="s">
        <v>163</v>
      </c>
      <c r="E91" s="108">
        <v>1</v>
      </c>
      <c r="F91" s="109">
        <v>12000</v>
      </c>
      <c r="G91" s="107" t="s">
        <v>186</v>
      </c>
      <c r="H91" s="107" t="s">
        <v>187</v>
      </c>
      <c r="I91" s="107" t="s">
        <v>166</v>
      </c>
    </row>
    <row r="92" spans="1:9" ht="14.25" thickBot="1">
      <c r="A92" s="107" t="s">
        <v>447</v>
      </c>
      <c r="B92" s="107" t="s">
        <v>448</v>
      </c>
      <c r="C92" s="107" t="s">
        <v>449</v>
      </c>
      <c r="D92" s="107" t="s">
        <v>163</v>
      </c>
      <c r="E92" s="108">
        <v>1</v>
      </c>
      <c r="F92" s="109">
        <v>32890</v>
      </c>
      <c r="G92" s="107" t="s">
        <v>359</v>
      </c>
      <c r="H92" s="107" t="s">
        <v>450</v>
      </c>
      <c r="I92" s="107" t="s">
        <v>166</v>
      </c>
    </row>
    <row r="93" spans="1:9" ht="14.25" thickBot="1">
      <c r="A93" s="107" t="s">
        <v>451</v>
      </c>
      <c r="B93" s="107" t="s">
        <v>452</v>
      </c>
      <c r="C93" s="107" t="s">
        <v>453</v>
      </c>
      <c r="D93" s="107" t="s">
        <v>163</v>
      </c>
      <c r="E93" s="108">
        <v>1</v>
      </c>
      <c r="F93" s="109">
        <v>8000</v>
      </c>
      <c r="G93" s="107" t="s">
        <v>164</v>
      </c>
      <c r="H93" s="107" t="s">
        <v>454</v>
      </c>
      <c r="I93" s="107" t="s">
        <v>166</v>
      </c>
    </row>
    <row r="94" spans="1:9" ht="14.25" thickBot="1">
      <c r="A94" s="107" t="s">
        <v>455</v>
      </c>
      <c r="B94" s="107" t="s">
        <v>456</v>
      </c>
      <c r="C94" s="107" t="s">
        <v>457</v>
      </c>
      <c r="D94" s="107" t="s">
        <v>163</v>
      </c>
      <c r="E94" s="108">
        <v>1</v>
      </c>
      <c r="F94" s="109">
        <v>16400</v>
      </c>
      <c r="G94" s="107" t="s">
        <v>164</v>
      </c>
      <c r="H94" s="107" t="s">
        <v>458</v>
      </c>
      <c r="I94" s="107" t="s">
        <v>166</v>
      </c>
    </row>
    <row r="95" spans="1:9" ht="14.25" thickBot="1">
      <c r="A95" s="107" t="s">
        <v>459</v>
      </c>
      <c r="B95" s="107" t="s">
        <v>460</v>
      </c>
      <c r="C95" s="107" t="s">
        <v>461</v>
      </c>
      <c r="D95" s="107" t="s">
        <v>163</v>
      </c>
      <c r="E95" s="108">
        <v>1</v>
      </c>
      <c r="F95" s="109">
        <v>28000</v>
      </c>
      <c r="G95" s="107" t="s">
        <v>164</v>
      </c>
      <c r="H95" s="107" t="s">
        <v>462</v>
      </c>
      <c r="I95" s="107" t="s">
        <v>166</v>
      </c>
    </row>
    <row r="96" spans="1:9" ht="14.25" thickBot="1">
      <c r="A96" s="107" t="s">
        <v>463</v>
      </c>
      <c r="B96" s="107" t="s">
        <v>464</v>
      </c>
      <c r="C96" s="107" t="s">
        <v>465</v>
      </c>
      <c r="D96" s="107" t="s">
        <v>163</v>
      </c>
      <c r="E96" s="108">
        <v>1</v>
      </c>
      <c r="F96" s="109">
        <v>1400</v>
      </c>
      <c r="G96" s="107" t="s">
        <v>156</v>
      </c>
      <c r="H96" s="107" t="s">
        <v>466</v>
      </c>
      <c r="I96" s="107" t="s">
        <v>166</v>
      </c>
    </row>
    <row r="97" spans="1:9" ht="14.25" thickBot="1">
      <c r="A97" s="107" t="s">
        <v>467</v>
      </c>
      <c r="B97" s="107" t="s">
        <v>468</v>
      </c>
      <c r="C97" s="107" t="s">
        <v>469</v>
      </c>
      <c r="D97" s="107" t="s">
        <v>163</v>
      </c>
      <c r="E97" s="108">
        <v>1</v>
      </c>
      <c r="F97" s="109">
        <v>1030</v>
      </c>
      <c r="G97" s="107" t="s">
        <v>470</v>
      </c>
      <c r="H97" s="107" t="s">
        <v>471</v>
      </c>
      <c r="I97" s="107" t="s">
        <v>166</v>
      </c>
    </row>
    <row r="98" spans="1:9" ht="14.25" thickBot="1">
      <c r="A98" s="107" t="s">
        <v>472</v>
      </c>
      <c r="B98" s="107" t="s">
        <v>228</v>
      </c>
      <c r="C98" s="107" t="s">
        <v>473</v>
      </c>
      <c r="D98" s="107" t="s">
        <v>163</v>
      </c>
      <c r="E98" s="108">
        <v>1</v>
      </c>
      <c r="F98" s="109">
        <v>1500</v>
      </c>
      <c r="G98" s="107" t="s">
        <v>156</v>
      </c>
      <c r="H98" s="107" t="s">
        <v>328</v>
      </c>
      <c r="I98" s="107" t="s">
        <v>166</v>
      </c>
    </row>
    <row r="99" spans="1:9" ht="14.25" thickBot="1">
      <c r="A99" s="107" t="s">
        <v>474</v>
      </c>
      <c r="B99" s="107" t="s">
        <v>228</v>
      </c>
      <c r="C99" s="107" t="s">
        <v>172</v>
      </c>
      <c r="D99" s="107" t="s">
        <v>163</v>
      </c>
      <c r="E99" s="108">
        <v>1</v>
      </c>
      <c r="F99" s="109">
        <v>1500</v>
      </c>
      <c r="G99" s="107" t="s">
        <v>156</v>
      </c>
      <c r="H99" s="107" t="s">
        <v>355</v>
      </c>
      <c r="I99" s="107" t="s">
        <v>166</v>
      </c>
    </row>
    <row r="100" spans="1:9" ht="14.25" thickBot="1">
      <c r="A100" s="107" t="s">
        <v>475</v>
      </c>
      <c r="B100" s="107" t="s">
        <v>228</v>
      </c>
      <c r="C100" s="107" t="s">
        <v>476</v>
      </c>
      <c r="D100" s="107" t="s">
        <v>163</v>
      </c>
      <c r="E100" s="108">
        <v>1</v>
      </c>
      <c r="F100" s="109">
        <v>1500</v>
      </c>
      <c r="G100" s="107" t="s">
        <v>156</v>
      </c>
      <c r="H100" s="107" t="s">
        <v>355</v>
      </c>
      <c r="I100" s="107" t="s">
        <v>166</v>
      </c>
    </row>
    <row r="101" spans="1:9" ht="14.25" thickBot="1">
      <c r="A101" s="107" t="s">
        <v>477</v>
      </c>
      <c r="B101" s="107" t="s">
        <v>228</v>
      </c>
      <c r="C101" s="107" t="s">
        <v>362</v>
      </c>
      <c r="D101" s="107" t="s">
        <v>163</v>
      </c>
      <c r="E101" s="108">
        <v>1</v>
      </c>
      <c r="F101" s="109">
        <v>1500</v>
      </c>
      <c r="G101" s="107" t="s">
        <v>156</v>
      </c>
      <c r="H101" s="107" t="s">
        <v>328</v>
      </c>
      <c r="I101" s="107" t="s">
        <v>166</v>
      </c>
    </row>
    <row r="102" spans="1:9" ht="14.25" thickBot="1">
      <c r="A102" s="107" t="s">
        <v>478</v>
      </c>
      <c r="B102" s="107" t="s">
        <v>193</v>
      </c>
      <c r="C102" s="107" t="s">
        <v>479</v>
      </c>
      <c r="D102" s="107" t="s">
        <v>163</v>
      </c>
      <c r="E102" s="108">
        <v>1</v>
      </c>
      <c r="F102" s="109">
        <v>3500</v>
      </c>
      <c r="G102" s="107" t="s">
        <v>186</v>
      </c>
      <c r="H102" s="107" t="s">
        <v>187</v>
      </c>
      <c r="I102" s="107" t="s">
        <v>166</v>
      </c>
    </row>
    <row r="103" spans="1:9" ht="14.25" thickBot="1">
      <c r="A103" s="107" t="s">
        <v>480</v>
      </c>
      <c r="B103" s="107" t="s">
        <v>481</v>
      </c>
      <c r="C103" s="107" t="s">
        <v>482</v>
      </c>
      <c r="D103" s="107" t="s">
        <v>163</v>
      </c>
      <c r="E103" s="108">
        <v>1</v>
      </c>
      <c r="F103" s="109">
        <v>5629</v>
      </c>
      <c r="G103" s="107" t="s">
        <v>401</v>
      </c>
      <c r="H103" s="107" t="s">
        <v>483</v>
      </c>
      <c r="I103" s="107" t="s">
        <v>166</v>
      </c>
    </row>
    <row r="104" spans="1:9" ht="14.25" thickBot="1">
      <c r="A104" s="107" t="s">
        <v>484</v>
      </c>
      <c r="B104" s="107" t="s">
        <v>485</v>
      </c>
      <c r="C104" s="107" t="s">
        <v>486</v>
      </c>
      <c r="D104" s="107" t="s">
        <v>224</v>
      </c>
      <c r="E104" s="108">
        <v>1</v>
      </c>
      <c r="F104" s="109">
        <v>1050</v>
      </c>
      <c r="G104" s="107" t="s">
        <v>219</v>
      </c>
      <c r="H104" s="107" t="s">
        <v>487</v>
      </c>
      <c r="I104" s="107" t="s">
        <v>166</v>
      </c>
    </row>
    <row r="105" spans="1:9" ht="14.25" thickBot="1">
      <c r="A105" s="107" t="s">
        <v>488</v>
      </c>
      <c r="B105" s="107" t="s">
        <v>489</v>
      </c>
      <c r="C105" s="107" t="s">
        <v>490</v>
      </c>
      <c r="D105" s="107" t="s">
        <v>224</v>
      </c>
      <c r="E105" s="108">
        <v>1</v>
      </c>
      <c r="F105" s="109">
        <v>900</v>
      </c>
      <c r="G105" s="107" t="s">
        <v>195</v>
      </c>
      <c r="H105" s="107" t="s">
        <v>491</v>
      </c>
      <c r="I105" s="107" t="s">
        <v>166</v>
      </c>
    </row>
    <row r="106" spans="1:9" ht="14.25" thickBot="1">
      <c r="A106" s="107" t="s">
        <v>492</v>
      </c>
      <c r="B106" s="107" t="s">
        <v>256</v>
      </c>
      <c r="C106" s="107" t="s">
        <v>493</v>
      </c>
      <c r="D106" s="107" t="s">
        <v>494</v>
      </c>
      <c r="E106" s="108">
        <v>1</v>
      </c>
      <c r="F106" s="109">
        <v>4350</v>
      </c>
      <c r="G106" s="107" t="s">
        <v>495</v>
      </c>
      <c r="H106" s="107" t="s">
        <v>496</v>
      </c>
      <c r="I106" s="107" t="s">
        <v>166</v>
      </c>
    </row>
    <row r="107" spans="1:9" ht="14.25" thickBot="1">
      <c r="A107" s="107" t="s">
        <v>497</v>
      </c>
      <c r="B107" s="107" t="s">
        <v>498</v>
      </c>
      <c r="C107" s="107" t="s">
        <v>499</v>
      </c>
      <c r="D107" s="107" t="s">
        <v>224</v>
      </c>
      <c r="E107" s="108">
        <v>1</v>
      </c>
      <c r="F107" s="109">
        <v>3600</v>
      </c>
      <c r="G107" s="107" t="s">
        <v>500</v>
      </c>
      <c r="H107" s="107" t="s">
        <v>501</v>
      </c>
      <c r="I107" s="107" t="s">
        <v>166</v>
      </c>
    </row>
    <row r="108" spans="1:9" ht="14.25" thickBot="1">
      <c r="A108" s="107" t="s">
        <v>502</v>
      </c>
      <c r="B108" s="107" t="s">
        <v>256</v>
      </c>
      <c r="C108" s="107" t="s">
        <v>503</v>
      </c>
      <c r="D108" s="107" t="s">
        <v>504</v>
      </c>
      <c r="E108" s="108">
        <v>1</v>
      </c>
      <c r="F108" s="109">
        <v>7235</v>
      </c>
      <c r="G108" s="107" t="s">
        <v>156</v>
      </c>
      <c r="H108" s="107" t="s">
        <v>462</v>
      </c>
      <c r="I108" s="107" t="s">
        <v>166</v>
      </c>
    </row>
    <row r="109" spans="1:9" ht="14.25" thickBot="1">
      <c r="A109" s="107" t="s">
        <v>505</v>
      </c>
      <c r="B109" s="107" t="s">
        <v>425</v>
      </c>
      <c r="C109" s="107" t="s">
        <v>506</v>
      </c>
      <c r="D109" s="107" t="s">
        <v>163</v>
      </c>
      <c r="E109" s="108">
        <v>1</v>
      </c>
      <c r="F109" s="109">
        <v>3900</v>
      </c>
      <c r="G109" s="107" t="s">
        <v>164</v>
      </c>
      <c r="H109" s="107" t="s">
        <v>458</v>
      </c>
      <c r="I109" s="107" t="s">
        <v>166</v>
      </c>
    </row>
    <row r="110" spans="1:9" ht="14.25" thickBot="1">
      <c r="A110" s="107" t="s">
        <v>507</v>
      </c>
      <c r="B110" s="107" t="s">
        <v>508</v>
      </c>
      <c r="C110" s="107" t="s">
        <v>509</v>
      </c>
      <c r="D110" s="107" t="s">
        <v>163</v>
      </c>
      <c r="E110" s="108">
        <v>1</v>
      </c>
      <c r="F110" s="109">
        <v>14000</v>
      </c>
      <c r="G110" s="107" t="s">
        <v>164</v>
      </c>
      <c r="H110" s="107" t="s">
        <v>510</v>
      </c>
      <c r="I110" s="107" t="s">
        <v>166</v>
      </c>
    </row>
    <row r="111" spans="1:9" ht="14.25" thickBot="1">
      <c r="A111" s="107" t="s">
        <v>511</v>
      </c>
      <c r="B111" s="107" t="s">
        <v>357</v>
      </c>
      <c r="C111" s="107" t="s">
        <v>512</v>
      </c>
      <c r="D111" s="107" t="s">
        <v>163</v>
      </c>
      <c r="E111" s="108">
        <v>1</v>
      </c>
      <c r="F111" s="109">
        <v>1300</v>
      </c>
      <c r="G111" s="107" t="s">
        <v>164</v>
      </c>
      <c r="H111" s="107" t="s">
        <v>513</v>
      </c>
      <c r="I111" s="107" t="s">
        <v>166</v>
      </c>
    </row>
    <row r="112" spans="1:9" ht="14.25" thickBot="1">
      <c r="A112" s="107" t="s">
        <v>514</v>
      </c>
      <c r="B112" s="107" t="s">
        <v>481</v>
      </c>
      <c r="C112" s="107" t="s">
        <v>482</v>
      </c>
      <c r="D112" s="107" t="s">
        <v>163</v>
      </c>
      <c r="E112" s="108">
        <v>1</v>
      </c>
      <c r="F112" s="109">
        <v>4900</v>
      </c>
      <c r="G112" s="107" t="s">
        <v>264</v>
      </c>
      <c r="H112" s="107" t="s">
        <v>483</v>
      </c>
      <c r="I112" s="107" t="s">
        <v>166</v>
      </c>
    </row>
    <row r="113" spans="1:9" ht="14.25" thickBot="1">
      <c r="A113" s="107" t="s">
        <v>515</v>
      </c>
      <c r="B113" s="107" t="s">
        <v>516</v>
      </c>
      <c r="C113" s="107" t="s">
        <v>517</v>
      </c>
      <c r="D113" s="107" t="s">
        <v>224</v>
      </c>
      <c r="E113" s="108">
        <v>1</v>
      </c>
      <c r="F113" s="109">
        <v>3800</v>
      </c>
      <c r="G113" s="107" t="s">
        <v>230</v>
      </c>
      <c r="H113" s="107" t="s">
        <v>518</v>
      </c>
      <c r="I113" s="107" t="s">
        <v>166</v>
      </c>
    </row>
    <row r="114" spans="1:9" ht="14.25" thickBot="1">
      <c r="A114" s="107" t="s">
        <v>519</v>
      </c>
      <c r="B114" s="107" t="s">
        <v>228</v>
      </c>
      <c r="C114" s="107" t="s">
        <v>224</v>
      </c>
      <c r="D114" s="107" t="s">
        <v>520</v>
      </c>
      <c r="E114" s="108">
        <v>1</v>
      </c>
      <c r="F114" s="109">
        <v>1410.36</v>
      </c>
      <c r="G114" s="107" t="s">
        <v>230</v>
      </c>
      <c r="H114" s="107" t="s">
        <v>521</v>
      </c>
      <c r="I114" s="107" t="s">
        <v>166</v>
      </c>
    </row>
    <row r="115" spans="1:9" ht="14.25" thickBot="1">
      <c r="A115" s="107" t="s">
        <v>522</v>
      </c>
      <c r="B115" s="107" t="s">
        <v>228</v>
      </c>
      <c r="C115" s="107" t="s">
        <v>224</v>
      </c>
      <c r="D115" s="107" t="s">
        <v>520</v>
      </c>
      <c r="E115" s="108">
        <v>1</v>
      </c>
      <c r="F115" s="109">
        <v>1410.36</v>
      </c>
      <c r="G115" s="107" t="s">
        <v>230</v>
      </c>
      <c r="H115" s="107" t="s">
        <v>521</v>
      </c>
      <c r="I115" s="107" t="s">
        <v>166</v>
      </c>
    </row>
    <row r="116" spans="1:9" ht="14.25" thickBot="1">
      <c r="A116" s="107" t="s">
        <v>523</v>
      </c>
      <c r="B116" s="107" t="s">
        <v>228</v>
      </c>
      <c r="C116" s="107" t="s">
        <v>224</v>
      </c>
      <c r="D116" s="107" t="s">
        <v>520</v>
      </c>
      <c r="E116" s="108">
        <v>1</v>
      </c>
      <c r="F116" s="109">
        <v>1410.36</v>
      </c>
      <c r="G116" s="107" t="s">
        <v>230</v>
      </c>
      <c r="H116" s="107" t="s">
        <v>521</v>
      </c>
      <c r="I116" s="107" t="s">
        <v>166</v>
      </c>
    </row>
    <row r="117" spans="1:9" ht="14.25" thickBot="1">
      <c r="A117" s="107" t="s">
        <v>524</v>
      </c>
      <c r="B117" s="107" t="s">
        <v>228</v>
      </c>
      <c r="C117" s="107" t="s">
        <v>224</v>
      </c>
      <c r="D117" s="107" t="s">
        <v>520</v>
      </c>
      <c r="E117" s="108">
        <v>1</v>
      </c>
      <c r="F117" s="109">
        <v>1410.36</v>
      </c>
      <c r="G117" s="107" t="s">
        <v>230</v>
      </c>
      <c r="H117" s="107" t="s">
        <v>521</v>
      </c>
      <c r="I117" s="107" t="s">
        <v>166</v>
      </c>
    </row>
    <row r="118" spans="1:9" ht="14.25" thickBot="1">
      <c r="A118" s="107" t="s">
        <v>525</v>
      </c>
      <c r="B118" s="107" t="s">
        <v>228</v>
      </c>
      <c r="C118" s="107" t="s">
        <v>224</v>
      </c>
      <c r="D118" s="107" t="s">
        <v>520</v>
      </c>
      <c r="E118" s="108">
        <v>1</v>
      </c>
      <c r="F118" s="109">
        <v>1410.36</v>
      </c>
      <c r="G118" s="107" t="s">
        <v>230</v>
      </c>
      <c r="H118" s="107" t="s">
        <v>521</v>
      </c>
      <c r="I118" s="107" t="s">
        <v>166</v>
      </c>
    </row>
    <row r="119" spans="1:9" ht="14.25" thickBot="1">
      <c r="A119" s="107" t="s">
        <v>526</v>
      </c>
      <c r="B119" s="107" t="s">
        <v>527</v>
      </c>
      <c r="C119" s="107" t="s">
        <v>528</v>
      </c>
      <c r="D119" s="107" t="s">
        <v>224</v>
      </c>
      <c r="E119" s="108">
        <v>1</v>
      </c>
      <c r="F119" s="109">
        <v>950</v>
      </c>
      <c r="G119" s="107" t="s">
        <v>409</v>
      </c>
      <c r="H119" s="107" t="s">
        <v>529</v>
      </c>
      <c r="I119" s="107" t="s">
        <v>166</v>
      </c>
    </row>
    <row r="120" spans="1:9" ht="14.25" thickBot="1">
      <c r="A120" s="107" t="s">
        <v>530</v>
      </c>
      <c r="B120" s="107" t="s">
        <v>531</v>
      </c>
      <c r="C120" s="107" t="s">
        <v>532</v>
      </c>
      <c r="D120" s="107" t="s">
        <v>224</v>
      </c>
      <c r="E120" s="108">
        <v>1</v>
      </c>
      <c r="F120" s="109">
        <v>1400</v>
      </c>
      <c r="G120" s="107" t="s">
        <v>292</v>
      </c>
      <c r="H120" s="107" t="s">
        <v>533</v>
      </c>
      <c r="I120" s="107" t="s">
        <v>166</v>
      </c>
    </row>
    <row r="121" spans="1:9" ht="14.25" thickBot="1">
      <c r="A121" s="107" t="s">
        <v>13</v>
      </c>
      <c r="B121" s="107"/>
      <c r="C121" s="107"/>
      <c r="D121" s="107"/>
      <c r="E121" s="108">
        <f>SUM(E6:E120)</f>
        <v>115</v>
      </c>
      <c r="F121" s="109">
        <f>SUM(F6:F120)</f>
        <v>1801306.9500000009</v>
      </c>
      <c r="G121" s="107"/>
      <c r="H121" s="107"/>
      <c r="I121" s="107"/>
    </row>
  </sheetData>
  <sheetProtection password="C59D" sheet="1" objects="1" scenarios="1"/>
  <mergeCells count="2">
    <mergeCell ref="A1:H1"/>
    <mergeCell ref="A3:H3"/>
  </mergeCells>
  <phoneticPr fontId="2" type="noConversion"/>
  <printOptions horizontalCentered="1"/>
  <pageMargins left="0.74803149606299213" right="0.74803149606299213" top="0.98425196850393704" bottom="0.98425196850393704" header="0.51181102362204722" footer="0.51181102362204722"/>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9"/>
  <sheetViews>
    <sheetView zoomScaleNormal="100" workbookViewId="0">
      <selection activeCell="D16" sqref="D16"/>
    </sheetView>
  </sheetViews>
  <sheetFormatPr defaultColWidth="9" defaultRowHeight="13.5"/>
  <cols>
    <col min="1" max="1" width="13.25" customWidth="1"/>
    <col min="2" max="2" width="22.25" customWidth="1"/>
    <col min="3" max="4" width="17.25" customWidth="1"/>
    <col min="5" max="5" width="13.25" customWidth="1"/>
  </cols>
  <sheetData>
    <row r="1" spans="1:5" ht="18.75">
      <c r="A1" s="237" t="s">
        <v>144</v>
      </c>
      <c r="B1" s="237"/>
      <c r="C1" s="237"/>
      <c r="D1" s="237"/>
      <c r="E1" s="237"/>
    </row>
    <row r="2" spans="1:5" ht="23.25" thickBot="1">
      <c r="A2" s="29" t="s">
        <v>55</v>
      </c>
    </row>
    <row r="3" spans="1:5" ht="19.5" thickBot="1">
      <c r="A3" s="110" t="s">
        <v>63</v>
      </c>
      <c r="B3" s="110" t="s">
        <v>64</v>
      </c>
      <c r="C3" s="110" t="s">
        <v>65</v>
      </c>
      <c r="D3" s="110" t="s">
        <v>66</v>
      </c>
      <c r="E3" s="110" t="s">
        <v>67</v>
      </c>
    </row>
    <row r="4" spans="1:5" ht="14.25" thickBot="1">
      <c r="A4" s="111" t="s">
        <v>534</v>
      </c>
      <c r="B4" s="113" t="s">
        <v>538</v>
      </c>
      <c r="C4" s="112" t="s">
        <v>535</v>
      </c>
      <c r="D4" s="112">
        <v>18662167530</v>
      </c>
      <c r="E4" s="112"/>
    </row>
    <row r="5" spans="1:5" ht="14.25" thickBot="1">
      <c r="A5" s="112" t="s">
        <v>536</v>
      </c>
      <c r="B5" s="113" t="s">
        <v>538</v>
      </c>
      <c r="C5" s="112" t="s">
        <v>537</v>
      </c>
      <c r="D5" s="112">
        <v>13815266076</v>
      </c>
      <c r="E5" s="112"/>
    </row>
    <row r="6" spans="1:5" ht="14.25" thickBot="1">
      <c r="A6" s="112" t="s">
        <v>270</v>
      </c>
      <c r="B6" s="113" t="s">
        <v>538</v>
      </c>
      <c r="C6" s="112" t="s">
        <v>537</v>
      </c>
      <c r="D6" s="112">
        <v>18915561298</v>
      </c>
      <c r="E6" s="112"/>
    </row>
    <row r="9" spans="1:5">
      <c r="A9" s="114" t="s">
        <v>539</v>
      </c>
    </row>
  </sheetData>
  <sheetProtection algorithmName="SHA-512" hashValue="QEY89kjUGgRvGO4RYmn409ltPH+ECY5Nshb0yzL6eeLDr0FQdJ2uNx4+3IWuATX+upEQfvS5J0G0xcYm4p+RUw==" saltValue="4cAX3TXyTqjcBxT1wKnvFQ==" spinCount="100000" sheet="1" objects="1" scenarios="1"/>
  <mergeCells count="1">
    <mergeCell ref="A1:E1"/>
  </mergeCells>
  <phoneticPr fontId="2" type="noConversion"/>
  <printOptions horizontalCentered="1"/>
  <pageMargins left="0.74803149606299213" right="0.74803149606299213" top="0.98425196850393704" bottom="0.98425196850393704" header="0.51181102362204722" footer="0.51181102362204722"/>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36"/>
  <sheetViews>
    <sheetView zoomScale="130" zoomScaleNormal="130" workbookViewId="0">
      <pane xSplit="1" ySplit="5" topLeftCell="B6" activePane="bottomRight" state="frozen"/>
      <selection pane="topRight"/>
      <selection pane="bottomLeft"/>
      <selection pane="bottomRight" activeCell="A2" sqref="A2:L2"/>
    </sheetView>
  </sheetViews>
  <sheetFormatPr defaultRowHeight="13.5"/>
  <cols>
    <col min="1" max="1" width="5.625" style="3" customWidth="1"/>
    <col min="2" max="2" width="8.875" style="3" customWidth="1"/>
    <col min="3" max="3" width="14.75" style="3" customWidth="1"/>
    <col min="4" max="4" width="19.625" style="3" customWidth="1"/>
    <col min="5" max="5" width="10.25" style="4" customWidth="1"/>
    <col min="6" max="6" width="8.5" style="3" customWidth="1"/>
    <col min="7" max="7" width="10.5" style="5" customWidth="1"/>
    <col min="8" max="8" width="6" style="3" customWidth="1"/>
    <col min="9" max="9" width="12.25" style="3" customWidth="1"/>
    <col min="10" max="10" width="17.75" style="6" customWidth="1"/>
    <col min="11" max="11" width="10.375" style="7" customWidth="1"/>
    <col min="12" max="12" width="8.375" style="6" customWidth="1"/>
    <col min="13" max="16384" width="9" style="6"/>
  </cols>
  <sheetData>
    <row r="1" spans="1:12" ht="20.25" customHeight="1">
      <c r="A1" s="245" t="s">
        <v>68</v>
      </c>
      <c r="B1" s="245"/>
      <c r="C1" s="245"/>
    </row>
    <row r="2" spans="1:12" ht="32.25" customHeight="1">
      <c r="A2" s="246" t="s">
        <v>69</v>
      </c>
      <c r="B2" s="246"/>
      <c r="C2" s="246"/>
      <c r="D2" s="246"/>
      <c r="E2" s="246"/>
      <c r="F2" s="246"/>
      <c r="G2" s="246"/>
      <c r="H2" s="246"/>
      <c r="I2" s="246"/>
      <c r="J2" s="246"/>
      <c r="K2" s="246"/>
      <c r="L2" s="246"/>
    </row>
    <row r="4" spans="1:12" s="1" customFormat="1" ht="22.5" customHeight="1">
      <c r="A4" s="247" t="s">
        <v>70</v>
      </c>
      <c r="B4" s="247"/>
      <c r="C4" s="248"/>
      <c r="D4" s="248"/>
      <c r="E4" s="248"/>
      <c r="F4" s="8"/>
      <c r="H4" s="9"/>
      <c r="I4" s="9"/>
      <c r="J4" s="9"/>
      <c r="K4" s="249" t="s">
        <v>71</v>
      </c>
      <c r="L4" s="249"/>
    </row>
    <row r="5" spans="1:12" s="2" customFormat="1" ht="27" customHeight="1">
      <c r="A5" s="10" t="s">
        <v>72</v>
      </c>
      <c r="B5" s="10" t="s">
        <v>38</v>
      </c>
      <c r="C5" s="10" t="s">
        <v>39</v>
      </c>
      <c r="D5" s="10" t="s">
        <v>73</v>
      </c>
      <c r="E5" s="11" t="s">
        <v>74</v>
      </c>
      <c r="F5" s="10" t="s">
        <v>75</v>
      </c>
      <c r="G5" s="12" t="s">
        <v>76</v>
      </c>
      <c r="H5" s="10" t="s">
        <v>77</v>
      </c>
      <c r="I5" s="10" t="s">
        <v>78</v>
      </c>
      <c r="J5" s="10" t="s">
        <v>79</v>
      </c>
      <c r="K5" s="12" t="s">
        <v>80</v>
      </c>
      <c r="L5" s="12" t="s">
        <v>67</v>
      </c>
    </row>
    <row r="6" spans="1:12" s="1" customFormat="1" ht="15.95" customHeight="1">
      <c r="A6" s="241" t="s">
        <v>81</v>
      </c>
      <c r="B6" s="242"/>
      <c r="C6" s="243"/>
      <c r="D6" s="13" t="s">
        <v>82</v>
      </c>
      <c r="E6" s="14"/>
      <c r="F6" s="15"/>
      <c r="G6" s="16" t="s">
        <v>62</v>
      </c>
      <c r="H6" s="13" t="s">
        <v>62</v>
      </c>
      <c r="I6" s="13" t="s">
        <v>62</v>
      </c>
      <c r="J6" s="13" t="s">
        <v>62</v>
      </c>
      <c r="K6" s="16" t="s">
        <v>62</v>
      </c>
      <c r="L6" s="16"/>
    </row>
    <row r="7" spans="1:12" s="1" customFormat="1" ht="15.95" customHeight="1">
      <c r="A7" s="238" t="s">
        <v>83</v>
      </c>
      <c r="B7" s="244"/>
      <c r="C7" s="239"/>
      <c r="D7" s="17" t="s">
        <v>82</v>
      </c>
      <c r="E7" s="18"/>
      <c r="F7" s="19" t="s">
        <v>84</v>
      </c>
      <c r="G7" s="20" t="s">
        <v>62</v>
      </c>
      <c r="H7" s="21" t="s">
        <v>62</v>
      </c>
      <c r="I7" s="21" t="s">
        <v>62</v>
      </c>
      <c r="J7" s="21" t="s">
        <v>62</v>
      </c>
      <c r="K7" s="20" t="s">
        <v>62</v>
      </c>
      <c r="L7" s="20"/>
    </row>
    <row r="8" spans="1:12" s="1" customFormat="1" ht="15.95" customHeight="1">
      <c r="A8" s="21">
        <v>1</v>
      </c>
      <c r="B8" s="10" t="s">
        <v>85</v>
      </c>
      <c r="C8" s="21" t="s">
        <v>86</v>
      </c>
      <c r="D8" s="21" t="s">
        <v>87</v>
      </c>
      <c r="E8" s="22">
        <v>1000</v>
      </c>
      <c r="F8" s="15">
        <v>2.3199999999999998E-2</v>
      </c>
      <c r="G8" s="20">
        <v>42524</v>
      </c>
      <c r="H8" s="21" t="s">
        <v>88</v>
      </c>
      <c r="I8" s="21" t="s">
        <v>89</v>
      </c>
      <c r="J8" s="21" t="s">
        <v>90</v>
      </c>
      <c r="K8" s="20">
        <v>42503</v>
      </c>
      <c r="L8" s="20"/>
    </row>
    <row r="9" spans="1:12" s="1" customFormat="1" ht="15.95" customHeight="1">
      <c r="A9" s="21" t="s">
        <v>91</v>
      </c>
      <c r="B9" s="21" t="s">
        <v>91</v>
      </c>
      <c r="C9" s="21" t="s">
        <v>91</v>
      </c>
      <c r="D9" s="21"/>
      <c r="E9" s="22"/>
      <c r="F9" s="15"/>
      <c r="G9" s="20"/>
      <c r="H9" s="21"/>
      <c r="I9" s="21"/>
      <c r="J9" s="21"/>
      <c r="K9" s="20"/>
      <c r="L9" s="20"/>
    </row>
    <row r="10" spans="1:12" s="1" customFormat="1" ht="15.95" customHeight="1">
      <c r="A10" s="238" t="s">
        <v>92</v>
      </c>
      <c r="B10" s="244"/>
      <c r="C10" s="239"/>
      <c r="D10" s="17" t="s">
        <v>82</v>
      </c>
      <c r="E10" s="18"/>
      <c r="F10" s="19" t="s">
        <v>84</v>
      </c>
      <c r="G10" s="20" t="s">
        <v>62</v>
      </c>
      <c r="H10" s="21" t="s">
        <v>62</v>
      </c>
      <c r="I10" s="21" t="s">
        <v>62</v>
      </c>
      <c r="J10" s="21" t="s">
        <v>62</v>
      </c>
      <c r="K10" s="20" t="s">
        <v>62</v>
      </c>
      <c r="L10" s="20"/>
    </row>
    <row r="11" spans="1:12" s="1" customFormat="1" ht="15.95" customHeight="1">
      <c r="A11" s="21">
        <v>1</v>
      </c>
      <c r="B11" s="10" t="s">
        <v>85</v>
      </c>
      <c r="C11" s="21" t="s">
        <v>86</v>
      </c>
      <c r="D11" s="21" t="s">
        <v>87</v>
      </c>
      <c r="E11" s="22">
        <v>6000</v>
      </c>
      <c r="F11" s="15">
        <v>7.8799999999999995E-2</v>
      </c>
      <c r="G11" s="20">
        <v>39967</v>
      </c>
      <c r="H11" s="21" t="s">
        <v>93</v>
      </c>
      <c r="I11" s="21" t="s">
        <v>89</v>
      </c>
      <c r="J11" s="21" t="s">
        <v>90</v>
      </c>
      <c r="K11" s="20">
        <v>39946</v>
      </c>
      <c r="L11" s="20"/>
    </row>
    <row r="12" spans="1:12" s="1" customFormat="1" ht="15.95" customHeight="1">
      <c r="A12" s="21" t="s">
        <v>91</v>
      </c>
      <c r="B12" s="21" t="s">
        <v>91</v>
      </c>
      <c r="C12" s="21" t="s">
        <v>91</v>
      </c>
      <c r="D12" s="21"/>
      <c r="E12" s="22"/>
      <c r="F12" s="15"/>
      <c r="G12" s="20"/>
      <c r="H12" s="21"/>
      <c r="I12" s="21"/>
      <c r="J12" s="21"/>
      <c r="K12" s="20"/>
      <c r="L12" s="20"/>
    </row>
    <row r="13" spans="1:12" s="1" customFormat="1" ht="15.95" customHeight="1">
      <c r="A13" s="238" t="s">
        <v>94</v>
      </c>
      <c r="B13" s="244"/>
      <c r="C13" s="239"/>
      <c r="D13" s="21" t="s">
        <v>62</v>
      </c>
      <c r="E13" s="22"/>
      <c r="F13" s="23" t="s">
        <v>62</v>
      </c>
      <c r="G13" s="20" t="s">
        <v>62</v>
      </c>
      <c r="H13" s="21" t="s">
        <v>62</v>
      </c>
      <c r="I13" s="21" t="s">
        <v>62</v>
      </c>
      <c r="J13" s="21" t="s">
        <v>62</v>
      </c>
      <c r="K13" s="20" t="s">
        <v>62</v>
      </c>
      <c r="L13" s="20"/>
    </row>
    <row r="14" spans="1:12" s="2" customFormat="1" ht="15.95" customHeight="1">
      <c r="A14" s="10">
        <v>1</v>
      </c>
      <c r="B14" s="238" t="s">
        <v>95</v>
      </c>
      <c r="C14" s="239"/>
      <c r="D14" s="10" t="s">
        <v>96</v>
      </c>
      <c r="E14" s="24">
        <f>E15+E16+E17</f>
        <v>10000</v>
      </c>
      <c r="F14" s="15">
        <v>0.85</v>
      </c>
      <c r="G14" s="12">
        <v>40031</v>
      </c>
      <c r="H14" s="10" t="s">
        <v>97</v>
      </c>
      <c r="I14" s="21" t="s">
        <v>62</v>
      </c>
      <c r="J14" s="21" t="s">
        <v>62</v>
      </c>
      <c r="K14" s="20" t="s">
        <v>62</v>
      </c>
      <c r="L14" s="12"/>
    </row>
    <row r="15" spans="1:12" s="1" customFormat="1" ht="15.95" customHeight="1">
      <c r="A15" s="21"/>
      <c r="B15" s="21" t="s">
        <v>62</v>
      </c>
      <c r="C15" s="21" t="s">
        <v>86</v>
      </c>
      <c r="D15" s="21" t="s">
        <v>87</v>
      </c>
      <c r="E15" s="22">
        <v>2000</v>
      </c>
      <c r="F15" s="23" t="s">
        <v>62</v>
      </c>
      <c r="G15" s="20" t="s">
        <v>62</v>
      </c>
      <c r="H15" s="21" t="s">
        <v>62</v>
      </c>
      <c r="I15" s="21" t="s">
        <v>98</v>
      </c>
      <c r="J15" s="21" t="s">
        <v>99</v>
      </c>
      <c r="K15" s="20">
        <v>39909</v>
      </c>
      <c r="L15" s="20"/>
    </row>
    <row r="16" spans="1:12" s="1" customFormat="1" ht="15.95" customHeight="1">
      <c r="A16" s="21"/>
      <c r="B16" s="21" t="s">
        <v>100</v>
      </c>
      <c r="C16" s="21" t="s">
        <v>101</v>
      </c>
      <c r="D16" s="21" t="s">
        <v>102</v>
      </c>
      <c r="E16" s="22">
        <v>5000</v>
      </c>
      <c r="F16" s="23" t="s">
        <v>62</v>
      </c>
      <c r="G16" s="20" t="s">
        <v>62</v>
      </c>
      <c r="H16" s="21" t="s">
        <v>62</v>
      </c>
      <c r="I16" s="21" t="s">
        <v>98</v>
      </c>
      <c r="J16" s="21" t="s">
        <v>99</v>
      </c>
      <c r="K16" s="20">
        <v>39909</v>
      </c>
      <c r="L16" s="20"/>
    </row>
    <row r="17" spans="1:12" s="1" customFormat="1" ht="15.95" customHeight="1">
      <c r="A17" s="21"/>
      <c r="B17" s="21" t="s">
        <v>103</v>
      </c>
      <c r="C17" s="21" t="s">
        <v>104</v>
      </c>
      <c r="D17" s="21" t="s">
        <v>105</v>
      </c>
      <c r="E17" s="22">
        <v>3000</v>
      </c>
      <c r="F17" s="23" t="s">
        <v>62</v>
      </c>
      <c r="G17" s="20" t="s">
        <v>62</v>
      </c>
      <c r="H17" s="21" t="s">
        <v>62</v>
      </c>
      <c r="I17" s="21" t="s">
        <v>98</v>
      </c>
      <c r="J17" s="21" t="s">
        <v>99</v>
      </c>
      <c r="K17" s="20">
        <v>39909</v>
      </c>
      <c r="L17" s="20"/>
    </row>
    <row r="18" spans="1:12" s="2" customFormat="1" ht="15.95" customHeight="1">
      <c r="A18" s="10">
        <v>2</v>
      </c>
      <c r="B18" s="238" t="s">
        <v>106</v>
      </c>
      <c r="C18" s="239"/>
      <c r="D18" s="10" t="s">
        <v>107</v>
      </c>
      <c r="E18" s="24">
        <f>SUM(E19:E23)</f>
        <v>600</v>
      </c>
      <c r="F18" s="15">
        <v>0.7</v>
      </c>
      <c r="G18" s="12">
        <v>34794</v>
      </c>
      <c r="H18" s="10" t="s">
        <v>108</v>
      </c>
      <c r="I18" s="21" t="s">
        <v>62</v>
      </c>
      <c r="J18" s="21" t="s">
        <v>62</v>
      </c>
      <c r="K18" s="20" t="s">
        <v>62</v>
      </c>
      <c r="L18" s="12"/>
    </row>
    <row r="19" spans="1:12" s="2" customFormat="1" ht="15.95" customHeight="1">
      <c r="A19" s="10"/>
      <c r="B19" s="21" t="s">
        <v>62</v>
      </c>
      <c r="C19" s="21" t="s">
        <v>86</v>
      </c>
      <c r="D19" s="21" t="s">
        <v>87</v>
      </c>
      <c r="E19" s="22">
        <v>300</v>
      </c>
      <c r="F19" s="23" t="s">
        <v>62</v>
      </c>
      <c r="G19" s="20">
        <v>34794</v>
      </c>
      <c r="H19" s="21" t="s">
        <v>62</v>
      </c>
      <c r="I19" s="21" t="s">
        <v>98</v>
      </c>
      <c r="J19" s="21" t="s">
        <v>109</v>
      </c>
      <c r="K19" s="20">
        <v>34675</v>
      </c>
      <c r="L19" s="20"/>
    </row>
    <row r="20" spans="1:12" s="2" customFormat="1" ht="15.95" customHeight="1">
      <c r="A20" s="10"/>
      <c r="B20" s="21" t="s">
        <v>110</v>
      </c>
      <c r="C20" s="21" t="s">
        <v>111</v>
      </c>
      <c r="D20" s="21" t="s">
        <v>112</v>
      </c>
      <c r="E20" s="22">
        <v>80</v>
      </c>
      <c r="F20" s="23" t="s">
        <v>62</v>
      </c>
      <c r="G20" s="20">
        <v>34794</v>
      </c>
      <c r="H20" s="21" t="s">
        <v>62</v>
      </c>
      <c r="I20" s="21" t="s">
        <v>98</v>
      </c>
      <c r="J20" s="21" t="s">
        <v>109</v>
      </c>
      <c r="K20" s="20">
        <v>34675</v>
      </c>
      <c r="L20" s="20"/>
    </row>
    <row r="21" spans="1:12" s="2" customFormat="1" ht="15.95" customHeight="1">
      <c r="A21" s="10"/>
      <c r="B21" s="21" t="s">
        <v>113</v>
      </c>
      <c r="C21" s="21" t="s">
        <v>104</v>
      </c>
      <c r="D21" s="21" t="s">
        <v>114</v>
      </c>
      <c r="E21" s="22">
        <v>120</v>
      </c>
      <c r="F21" s="23" t="s">
        <v>62</v>
      </c>
      <c r="G21" s="20">
        <v>34794</v>
      </c>
      <c r="H21" s="21" t="s">
        <v>62</v>
      </c>
      <c r="I21" s="21" t="s">
        <v>98</v>
      </c>
      <c r="J21" s="21" t="s">
        <v>109</v>
      </c>
      <c r="K21" s="20">
        <v>34675</v>
      </c>
      <c r="L21" s="20"/>
    </row>
    <row r="22" spans="1:12" s="2" customFormat="1" ht="15.95" customHeight="1">
      <c r="A22" s="10"/>
      <c r="B22" s="21" t="s">
        <v>115</v>
      </c>
      <c r="C22" s="21" t="s">
        <v>101</v>
      </c>
      <c r="D22" s="21" t="s">
        <v>116</v>
      </c>
      <c r="E22" s="22">
        <v>35</v>
      </c>
      <c r="F22" s="23" t="s">
        <v>62</v>
      </c>
      <c r="G22" s="20">
        <v>34794</v>
      </c>
      <c r="H22" s="21" t="s">
        <v>62</v>
      </c>
      <c r="I22" s="21" t="s">
        <v>98</v>
      </c>
      <c r="J22" s="21" t="s">
        <v>109</v>
      </c>
      <c r="K22" s="20">
        <v>34675</v>
      </c>
      <c r="L22" s="20"/>
    </row>
    <row r="23" spans="1:12" s="2" customFormat="1" ht="15.95" customHeight="1">
      <c r="A23" s="10"/>
      <c r="B23" s="21" t="s">
        <v>117</v>
      </c>
      <c r="C23" s="21" t="s">
        <v>118</v>
      </c>
      <c r="D23" s="21" t="s">
        <v>112</v>
      </c>
      <c r="E23" s="22">
        <v>65</v>
      </c>
      <c r="F23" s="23" t="s">
        <v>62</v>
      </c>
      <c r="G23" s="20">
        <v>42833</v>
      </c>
      <c r="H23" s="21" t="s">
        <v>62</v>
      </c>
      <c r="I23" s="21" t="s">
        <v>89</v>
      </c>
      <c r="J23" s="21" t="s">
        <v>119</v>
      </c>
      <c r="K23" s="20">
        <v>42741</v>
      </c>
      <c r="L23" s="20" t="s">
        <v>120</v>
      </c>
    </row>
    <row r="24" spans="1:12" s="1" customFormat="1" ht="15.95" customHeight="1">
      <c r="A24" s="21" t="s">
        <v>91</v>
      </c>
      <c r="B24" s="21"/>
      <c r="C24" s="21"/>
      <c r="D24" s="21"/>
      <c r="E24" s="22"/>
      <c r="F24" s="23"/>
      <c r="G24" s="20"/>
      <c r="H24" s="21"/>
      <c r="I24" s="21"/>
      <c r="J24" s="21"/>
      <c r="K24" s="20"/>
      <c r="L24" s="20"/>
    </row>
    <row r="25" spans="1:12" s="1" customFormat="1" ht="8.25" customHeight="1">
      <c r="A25" s="8"/>
      <c r="B25" s="8"/>
      <c r="C25" s="8"/>
      <c r="D25" s="8"/>
      <c r="E25" s="25"/>
      <c r="F25" s="8"/>
      <c r="G25" s="26"/>
      <c r="H25" s="8"/>
      <c r="I25" s="8"/>
      <c r="K25" s="27"/>
    </row>
    <row r="26" spans="1:12" s="1" customFormat="1" ht="69.75" customHeight="1">
      <c r="A26" s="240" t="s">
        <v>121</v>
      </c>
      <c r="B26" s="240"/>
      <c r="C26" s="240"/>
      <c r="D26" s="240"/>
      <c r="E26" s="240"/>
      <c r="F26" s="240"/>
      <c r="G26" s="240"/>
      <c r="H26" s="240"/>
      <c r="I26" s="240"/>
      <c r="J26" s="240"/>
      <c r="K26" s="240"/>
    </row>
    <row r="27" spans="1:12" s="1" customFormat="1" ht="12">
      <c r="A27" s="8"/>
      <c r="B27" s="8"/>
      <c r="C27" s="8"/>
      <c r="D27" s="8"/>
      <c r="E27" s="25"/>
      <c r="F27" s="8"/>
      <c r="G27" s="26"/>
      <c r="H27" s="8"/>
      <c r="I27" s="8"/>
      <c r="K27" s="27"/>
    </row>
    <row r="28" spans="1:12" s="1" customFormat="1" ht="12">
      <c r="A28" s="8"/>
      <c r="B28" s="8"/>
      <c r="C28" s="8"/>
      <c r="D28" s="8"/>
      <c r="E28" s="25"/>
      <c r="F28" s="8"/>
      <c r="G28" s="26"/>
      <c r="H28" s="8"/>
      <c r="I28" s="8"/>
      <c r="K28" s="27"/>
    </row>
    <row r="29" spans="1:12" s="1" customFormat="1" ht="12">
      <c r="A29" s="8"/>
      <c r="B29" s="8"/>
      <c r="C29" s="8"/>
      <c r="D29" s="8"/>
      <c r="E29" s="25"/>
      <c r="F29" s="8"/>
      <c r="G29" s="26"/>
      <c r="H29" s="8"/>
      <c r="I29" s="8"/>
      <c r="K29" s="27"/>
    </row>
    <row r="30" spans="1:12" s="1" customFormat="1" ht="12">
      <c r="A30" s="8"/>
      <c r="B30" s="8"/>
      <c r="C30" s="8"/>
      <c r="D30" s="8"/>
      <c r="E30" s="25"/>
      <c r="F30" s="8"/>
      <c r="G30" s="26"/>
      <c r="H30" s="8"/>
      <c r="I30" s="8"/>
      <c r="K30" s="27"/>
    </row>
    <row r="31" spans="1:12" s="1" customFormat="1" ht="12">
      <c r="A31" s="8"/>
      <c r="B31" s="8"/>
      <c r="C31" s="8"/>
      <c r="D31" s="8"/>
      <c r="E31" s="25"/>
      <c r="F31" s="8"/>
      <c r="G31" s="26"/>
      <c r="H31" s="8"/>
      <c r="I31" s="8"/>
      <c r="K31" s="27"/>
    </row>
    <row r="32" spans="1:12" s="1" customFormat="1" ht="12">
      <c r="A32" s="8"/>
      <c r="B32" s="8"/>
      <c r="C32" s="8"/>
      <c r="D32" s="8"/>
      <c r="E32" s="25"/>
      <c r="F32" s="8"/>
      <c r="G32" s="26"/>
      <c r="H32" s="8"/>
      <c r="I32" s="8"/>
      <c r="K32" s="27"/>
    </row>
    <row r="33" spans="1:11" s="1" customFormat="1" ht="12">
      <c r="A33" s="8"/>
      <c r="B33" s="8"/>
      <c r="C33" s="8"/>
      <c r="D33" s="8"/>
      <c r="E33" s="25"/>
      <c r="F33" s="8"/>
      <c r="G33" s="26"/>
      <c r="H33" s="8"/>
      <c r="I33" s="8"/>
      <c r="K33" s="27"/>
    </row>
    <row r="34" spans="1:11" s="1" customFormat="1" ht="12">
      <c r="A34" s="8"/>
      <c r="B34" s="8"/>
      <c r="C34" s="8"/>
      <c r="D34" s="8"/>
      <c r="E34" s="25"/>
      <c r="F34" s="8"/>
      <c r="G34" s="26"/>
      <c r="H34" s="8"/>
      <c r="I34" s="8"/>
      <c r="K34" s="27"/>
    </row>
    <row r="35" spans="1:11" s="1" customFormat="1" ht="12">
      <c r="A35" s="8"/>
      <c r="B35" s="8"/>
      <c r="C35" s="8"/>
      <c r="D35" s="8"/>
      <c r="E35" s="25"/>
      <c r="F35" s="8"/>
      <c r="G35" s="26"/>
      <c r="H35" s="8"/>
      <c r="I35" s="8"/>
      <c r="K35" s="27"/>
    </row>
    <row r="36" spans="1:11" s="1" customFormat="1" ht="12">
      <c r="A36" s="8"/>
      <c r="B36" s="8"/>
      <c r="C36" s="8"/>
      <c r="D36" s="8"/>
      <c r="E36" s="25"/>
      <c r="F36" s="8"/>
      <c r="G36" s="26"/>
      <c r="H36" s="8"/>
      <c r="I36" s="8"/>
      <c r="K36" s="27"/>
    </row>
  </sheetData>
  <mergeCells count="12">
    <mergeCell ref="A1:C1"/>
    <mergeCell ref="A2:L2"/>
    <mergeCell ref="A4:B4"/>
    <mergeCell ref="C4:E4"/>
    <mergeCell ref="K4:L4"/>
    <mergeCell ref="B18:C18"/>
    <mergeCell ref="A26:K26"/>
    <mergeCell ref="A6:C6"/>
    <mergeCell ref="A7:C7"/>
    <mergeCell ref="A10:C10"/>
    <mergeCell ref="A13:C13"/>
    <mergeCell ref="B14:C14"/>
  </mergeCells>
  <phoneticPr fontId="2" type="noConversion"/>
  <pageMargins left="0.51180555555555596" right="0.51180555555555596" top="0.55069444444444404" bottom="0.55069444444444404" header="0.31458333333333299" footer="0.31458333333333299"/>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1</vt:i4>
      </vt:variant>
    </vt:vector>
  </HeadingPairs>
  <TitlesOfParts>
    <vt:vector size="9" baseType="lpstr">
      <vt:lpstr>附表01-统计表</vt:lpstr>
      <vt:lpstr>附表02-内部审批表</vt:lpstr>
      <vt:lpstr>附表03-1-1处置申请表（设备＜20万）</vt:lpstr>
      <vt:lpstr>附表03-1-3处置表单价≥50万元(0)</vt:lpstr>
      <vt:lpstr>附表03-4家具</vt:lpstr>
      <vt:lpstr>附表03-5附件-明细</vt:lpstr>
      <vt:lpstr>附表03-6附件-专家</vt:lpstr>
      <vt:lpstr>表1填写示例</vt:lpstr>
      <vt:lpstr>表1填写示例!Print_Titles</vt:lpstr>
    </vt:vector>
  </TitlesOfParts>
  <Company>JSJYT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xxzx</dc:creator>
  <cp:lastModifiedBy>陈晶磊</cp:lastModifiedBy>
  <cp:lastPrinted>2021-05-01T07:06:16Z</cp:lastPrinted>
  <dcterms:created xsi:type="dcterms:W3CDTF">2017-06-05T03:49:00Z</dcterms:created>
  <dcterms:modified xsi:type="dcterms:W3CDTF">2021-12-22T02:18:28Z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2052-11.1.0.8612</vt:lpwstr>
  </property>
</Properties>
</file>