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\Desktop\学业奖学金公示\"/>
    </mc:Choice>
  </mc:AlternateContent>
  <bookViews>
    <workbookView xWindow="0" yWindow="0" windowWidth="25200" windowHeight="11715" activeTab="4"/>
  </bookViews>
  <sheets>
    <sheet name="16+17博士" sheetId="1" r:id="rId1"/>
    <sheet name="16硕士" sheetId="2" r:id="rId2"/>
    <sheet name="17硕士" sheetId="3" r:id="rId3"/>
    <sheet name="18博士" sheetId="4" r:id="rId4"/>
    <sheet name="18硕士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  <c r="K93" i="5" l="1"/>
  <c r="K67" i="5"/>
  <c r="K60" i="5"/>
  <c r="K58" i="5"/>
  <c r="K57" i="5"/>
  <c r="K56" i="5"/>
  <c r="K51" i="5"/>
  <c r="K46" i="5"/>
  <c r="K44" i="5"/>
  <c r="K43" i="5"/>
  <c r="K41" i="5"/>
  <c r="K40" i="5"/>
  <c r="K38" i="5"/>
  <c r="K37" i="5"/>
  <c r="K36" i="5"/>
  <c r="K32" i="5"/>
  <c r="K29" i="5"/>
  <c r="K27" i="5"/>
  <c r="K26" i="5"/>
  <c r="K23" i="5"/>
  <c r="K22" i="5"/>
  <c r="K21" i="5"/>
  <c r="K20" i="5"/>
  <c r="K19" i="5"/>
  <c r="K18" i="5"/>
  <c r="K17" i="5"/>
  <c r="K15" i="5"/>
  <c r="K14" i="5"/>
  <c r="K12" i="5"/>
  <c r="K10" i="5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7" i="3"/>
  <c r="K6" i="3"/>
  <c r="K8" i="3"/>
  <c r="K5" i="3"/>
  <c r="K4" i="3"/>
  <c r="K3" i="3"/>
  <c r="K2" i="3"/>
  <c r="K3" i="2" l="1"/>
  <c r="K2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G11" i="1" l="1"/>
  <c r="G14" i="1"/>
  <c r="G15" i="1"/>
  <c r="G18" i="1"/>
  <c r="G19" i="1"/>
  <c r="G21" i="1"/>
  <c r="G22" i="1"/>
  <c r="G25" i="1"/>
  <c r="G12" i="1"/>
  <c r="G13" i="1"/>
  <c r="G24" i="1"/>
  <c r="G17" i="1"/>
  <c r="G20" i="1"/>
  <c r="G16" i="1"/>
  <c r="G23" i="1"/>
</calcChain>
</file>

<file path=xl/sharedStrings.xml><?xml version="1.0" encoding="utf-8"?>
<sst xmlns="http://schemas.openxmlformats.org/spreadsheetml/2006/main" count="1817" uniqueCount="657">
  <si>
    <t>李威</t>
    <phoneticPr fontId="1" type="noConversion"/>
  </si>
  <si>
    <t>总分</t>
    <phoneticPr fontId="1" type="noConversion"/>
  </si>
  <si>
    <t>马燕军</t>
    <phoneticPr fontId="1" type="noConversion"/>
  </si>
  <si>
    <t>耿骥</t>
    <phoneticPr fontId="1" type="noConversion"/>
  </si>
  <si>
    <t>段欠欠</t>
    <phoneticPr fontId="1" type="noConversion"/>
  </si>
  <si>
    <t>郝宗兵</t>
    <phoneticPr fontId="1" type="noConversion"/>
  </si>
  <si>
    <t>张顺</t>
    <phoneticPr fontId="1" type="noConversion"/>
  </si>
  <si>
    <t>欧阳艺兰</t>
    <phoneticPr fontId="1" type="noConversion"/>
  </si>
  <si>
    <t>徐宇嘉</t>
    <phoneticPr fontId="1" type="noConversion"/>
  </si>
  <si>
    <t>朱永铭</t>
    <phoneticPr fontId="1" type="noConversion"/>
  </si>
  <si>
    <t>翟艳华</t>
    <phoneticPr fontId="1" type="noConversion"/>
  </si>
  <si>
    <t>汤曼</t>
    <phoneticPr fontId="1" type="noConversion"/>
  </si>
  <si>
    <t>韩朝军</t>
    <phoneticPr fontId="1" type="noConversion"/>
  </si>
  <si>
    <t>王庆琳</t>
    <phoneticPr fontId="1" type="noConversion"/>
  </si>
  <si>
    <t>张诗超</t>
    <phoneticPr fontId="1" type="noConversion"/>
  </si>
  <si>
    <t>张洁</t>
    <phoneticPr fontId="1" type="noConversion"/>
  </si>
  <si>
    <t>汪媛</t>
    <phoneticPr fontId="1" type="noConversion"/>
  </si>
  <si>
    <t>周丹丹</t>
    <phoneticPr fontId="1" type="noConversion"/>
  </si>
  <si>
    <t>王明梅</t>
    <phoneticPr fontId="1" type="noConversion"/>
  </si>
  <si>
    <t>王燕</t>
    <phoneticPr fontId="1" type="noConversion"/>
  </si>
  <si>
    <t>周舟</t>
    <phoneticPr fontId="1" type="noConversion"/>
  </si>
  <si>
    <t>蔺宇</t>
    <phoneticPr fontId="1" type="noConversion"/>
  </si>
  <si>
    <t>王旭</t>
    <phoneticPr fontId="1" type="noConversion"/>
  </si>
  <si>
    <t>任莹</t>
    <phoneticPr fontId="1" type="noConversion"/>
  </si>
  <si>
    <t>排名</t>
    <phoneticPr fontId="1" type="noConversion"/>
  </si>
  <si>
    <t>姓名</t>
    <phoneticPr fontId="1" type="noConversion"/>
  </si>
  <si>
    <t>学号</t>
    <phoneticPr fontId="1" type="noConversion"/>
  </si>
  <si>
    <t>成绩</t>
    <phoneticPr fontId="1" type="noConversion"/>
  </si>
  <si>
    <t>学术</t>
    <phoneticPr fontId="1" type="noConversion"/>
  </si>
  <si>
    <t>社会工作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</si>
  <si>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</si>
  <si>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</si>
  <si>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</si>
  <si>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</si>
  <si>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</si>
  <si>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</si>
  <si>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肖晓敏</t>
    </r>
    <phoneticPr fontId="1" type="noConversion"/>
  </si>
  <si>
    <t>20165226011</t>
  </si>
  <si>
    <r>
      <rPr>
        <sz val="11"/>
        <color theme="1"/>
        <rFont val="宋体"/>
        <family val="3"/>
        <charset val="134"/>
      </rPr>
      <t>祁士钢</t>
    </r>
    <phoneticPr fontId="1" type="noConversion"/>
  </si>
  <si>
    <t>20165226008</t>
  </si>
  <si>
    <r>
      <rPr>
        <sz val="11"/>
        <rFont val="宋体"/>
        <family val="3"/>
        <charset val="134"/>
      </rPr>
      <t>全日制学术型硕士</t>
    </r>
  </si>
  <si>
    <t>2016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</si>
  <si>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</si>
  <si>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</si>
  <si>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药物分析</t>
    </r>
  </si>
  <si>
    <r>
      <rPr>
        <sz val="11"/>
        <color theme="1"/>
        <rFont val="宋体"/>
        <family val="3"/>
        <charset val="134"/>
      </rPr>
      <t>程若梅</t>
    </r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</si>
  <si>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</si>
  <si>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</si>
  <si>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华绒</t>
    </r>
  </si>
  <si>
    <t>20165226009</t>
  </si>
  <si>
    <r>
      <rPr>
        <sz val="11"/>
        <color theme="1"/>
        <rFont val="宋体"/>
        <family val="3"/>
        <charset val="134"/>
      </rPr>
      <t>郭筱琪</t>
    </r>
  </si>
  <si>
    <t>20165226017</t>
  </si>
  <si>
    <r>
      <rPr>
        <sz val="11"/>
        <color theme="1"/>
        <rFont val="宋体"/>
        <family val="3"/>
        <charset val="134"/>
      </rPr>
      <t>吴芳霞</t>
    </r>
    <phoneticPr fontId="1" type="noConversion"/>
  </si>
  <si>
    <t>20165226001</t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</si>
  <si>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</si>
  <si>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</si>
  <si>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屈昱晨</t>
    </r>
  </si>
  <si>
    <t>20165226002</t>
  </si>
  <si>
    <r>
      <rPr>
        <sz val="11"/>
        <color theme="1"/>
        <rFont val="宋体"/>
        <family val="3"/>
        <charset val="134"/>
      </rPr>
      <t>许洁</t>
    </r>
  </si>
  <si>
    <t>20165226003</t>
  </si>
  <si>
    <r>
      <rPr>
        <sz val="11"/>
        <color theme="1"/>
        <rFont val="宋体"/>
        <family val="3"/>
        <charset val="134"/>
      </rPr>
      <t>向轶群</t>
    </r>
  </si>
  <si>
    <t>20165226019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</si>
  <si>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</si>
  <si>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智慧</t>
    </r>
    <phoneticPr fontId="1" type="noConversion"/>
  </si>
  <si>
    <t>20165226020</t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</si>
  <si>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</si>
  <si>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</si>
  <si>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</si>
  <si>
    <r>
      <rPr>
        <sz val="11"/>
        <color theme="1"/>
        <rFont val="宋体"/>
        <family val="3"/>
        <charset val="134"/>
      </rPr>
      <t>江锦宜</t>
    </r>
    <phoneticPr fontId="1" type="noConversion"/>
  </si>
  <si>
    <t>20164226034</t>
    <phoneticPr fontId="1" type="noConversion"/>
  </si>
  <si>
    <r>
      <rPr>
        <sz val="11"/>
        <color theme="1"/>
        <rFont val="宋体"/>
        <family val="3"/>
        <charset val="134"/>
      </rPr>
      <t>全日制学术性硕士</t>
    </r>
  </si>
  <si>
    <r>
      <rPr>
        <sz val="11"/>
        <color theme="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</si>
  <si>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曹忠强</t>
    </r>
  </si>
  <si>
    <t>20164226046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</si>
  <si>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</si>
  <si>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陈秀秀</t>
    </r>
    <phoneticPr fontId="1" type="noConversion"/>
  </si>
  <si>
    <t>20165226005</t>
  </si>
  <si>
    <r>
      <rPr>
        <sz val="11"/>
        <color theme="1"/>
        <rFont val="宋体"/>
        <family val="3"/>
        <charset val="134"/>
      </rPr>
      <t>何欢欢</t>
    </r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</si>
  <si>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</si>
  <si>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程艳</t>
    </r>
    <phoneticPr fontId="1" type="noConversion"/>
  </si>
  <si>
    <t>20164226039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</si>
  <si>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</si>
  <si>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</si>
  <si>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赵琴虹</t>
    </r>
  </si>
  <si>
    <t>20165226013</t>
  </si>
  <si>
    <r>
      <rPr>
        <sz val="11"/>
        <color theme="1"/>
        <rFont val="宋体"/>
        <family val="3"/>
        <charset val="134"/>
      </rPr>
      <t>陈雪寒</t>
    </r>
    <phoneticPr fontId="1" type="noConversion"/>
  </si>
  <si>
    <t>20164226035</t>
    <phoneticPr fontId="10" type="noConversion"/>
  </si>
  <si>
    <r>
      <rPr>
        <sz val="11"/>
        <color theme="1"/>
        <rFont val="宋体"/>
        <family val="3"/>
        <charset val="134"/>
      </rPr>
      <t>全日制学术型硕士</t>
    </r>
  </si>
  <si>
    <r>
      <rPr>
        <sz val="11"/>
        <color theme="1"/>
        <rFont val="宋体"/>
        <family val="3"/>
        <charset val="134"/>
      </rPr>
      <t>陶菁</t>
    </r>
    <phoneticPr fontId="1" type="noConversion"/>
  </si>
  <si>
    <t>20164226041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</si>
  <si>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</si>
  <si>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</si>
  <si>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游思佳</t>
    </r>
    <phoneticPr fontId="1" type="noConversion"/>
  </si>
  <si>
    <t>20165226006</t>
  </si>
  <si>
    <r>
      <rPr>
        <sz val="11"/>
        <color theme="1"/>
        <rFont val="宋体"/>
        <family val="3"/>
        <charset val="134"/>
      </rPr>
      <t>药物化学</t>
    </r>
  </si>
  <si>
    <r>
      <rPr>
        <sz val="11"/>
        <color theme="1"/>
        <rFont val="宋体"/>
        <family val="3"/>
        <charset val="134"/>
      </rPr>
      <t>蔡新</t>
    </r>
  </si>
  <si>
    <r>
      <rPr>
        <sz val="11"/>
        <color theme="1"/>
        <rFont val="宋体"/>
        <family val="3"/>
        <charset val="134"/>
      </rPr>
      <t>王锐</t>
    </r>
    <phoneticPr fontId="1" type="noConversion"/>
  </si>
  <si>
    <t>20164226044</t>
    <phoneticPr fontId="1" type="noConversion"/>
  </si>
  <si>
    <r>
      <rPr>
        <sz val="11"/>
        <color theme="1"/>
        <rFont val="宋体"/>
        <family val="3"/>
        <charset val="134"/>
      </rPr>
      <t>许星云</t>
    </r>
    <phoneticPr fontId="1" type="noConversion"/>
  </si>
  <si>
    <t>20164226051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</si>
  <si>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</si>
  <si>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朱莹</t>
    </r>
  </si>
  <si>
    <t>20165226007</t>
  </si>
  <si>
    <r>
      <rPr>
        <sz val="11"/>
        <color theme="1"/>
        <rFont val="宋体"/>
        <family val="3"/>
        <charset val="134"/>
      </rPr>
      <t>全日制学术性硕士</t>
    </r>
    <phoneticPr fontId="1" type="noConversion"/>
  </si>
  <si>
    <r>
      <rPr>
        <sz val="11"/>
        <color theme="1"/>
        <rFont val="宋体"/>
        <family val="3"/>
        <charset val="134"/>
      </rPr>
      <t>卢传雅</t>
    </r>
    <phoneticPr fontId="1" type="noConversion"/>
  </si>
  <si>
    <t>20164226054</t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</si>
  <si>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</si>
  <si>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药剂学</t>
    </r>
  </si>
  <si>
    <r>
      <rPr>
        <sz val="11"/>
        <color theme="1"/>
        <rFont val="宋体"/>
        <family val="3"/>
        <charset val="134"/>
      </rPr>
      <t>朱瑞芳</t>
    </r>
  </si>
  <si>
    <r>
      <rPr>
        <sz val="11"/>
        <color theme="1"/>
        <rFont val="宋体"/>
        <family val="3"/>
        <charset val="134"/>
      </rPr>
      <t>张丹</t>
    </r>
  </si>
  <si>
    <r>
      <rPr>
        <sz val="11"/>
        <color theme="1"/>
        <rFont val="宋体"/>
        <family val="3"/>
        <charset val="134"/>
      </rPr>
      <t>何梅俊</t>
    </r>
  </si>
  <si>
    <t>20164226036</t>
  </si>
  <si>
    <r>
      <rPr>
        <sz val="11"/>
        <color theme="1"/>
        <rFont val="宋体"/>
        <family val="3"/>
        <charset val="134"/>
      </rPr>
      <t>生药学</t>
    </r>
    <phoneticPr fontId="1" type="noConversion"/>
  </si>
  <si>
    <r>
      <rPr>
        <sz val="11"/>
        <color theme="1"/>
        <rFont val="宋体"/>
        <family val="3"/>
        <charset val="134"/>
      </rPr>
      <t>彭志茹</t>
    </r>
    <phoneticPr fontId="1" type="noConversion"/>
  </si>
  <si>
    <r>
      <rPr>
        <sz val="11"/>
        <color theme="1"/>
        <rFont val="宋体"/>
        <family val="3"/>
        <charset val="134"/>
      </rPr>
      <t>王月</t>
    </r>
    <phoneticPr fontId="1" type="noConversion"/>
  </si>
  <si>
    <t>20165226015</t>
  </si>
  <si>
    <r>
      <rPr>
        <sz val="11"/>
        <color theme="1"/>
        <rFont val="宋体"/>
        <family val="3"/>
        <charset val="134"/>
      </rPr>
      <t>刘玲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</si>
  <si>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</si>
  <si>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王雪</t>
    </r>
    <phoneticPr fontId="1" type="noConversion"/>
  </si>
  <si>
    <t>20164226047</t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</si>
  <si>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</si>
  <si>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</si>
  <si>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卫明珍</t>
    </r>
    <phoneticPr fontId="1" type="noConversion"/>
  </si>
  <si>
    <t>20164226027</t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</si>
  <si>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</si>
  <si>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李棒</t>
    </r>
    <phoneticPr fontId="1" type="noConversion"/>
  </si>
  <si>
    <t>20165226018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</si>
  <si>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</si>
  <si>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孙婉婉</t>
    </r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</si>
  <si>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</si>
  <si>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尹航</t>
    </r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</si>
  <si>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</si>
  <si>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仲婷婷</t>
    </r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</si>
  <si>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</si>
  <si>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王娜娜</t>
    </r>
    <phoneticPr fontId="1" type="noConversion"/>
  </si>
  <si>
    <t>20164226049</t>
    <phoneticPr fontId="1" type="noConversion"/>
  </si>
  <si>
    <r>
      <rPr>
        <sz val="11"/>
        <color theme="1"/>
        <rFont val="宋体"/>
        <family val="3"/>
        <charset val="134"/>
      </rPr>
      <t>药物分析学</t>
    </r>
    <phoneticPr fontId="1" type="noConversion"/>
  </si>
  <si>
    <r>
      <rPr>
        <sz val="11"/>
        <color theme="1"/>
        <rFont val="宋体"/>
        <family val="3"/>
        <charset val="134"/>
      </rPr>
      <t>邱雅静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</si>
  <si>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</si>
  <si>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张沛</t>
    </r>
    <phoneticPr fontId="1" type="noConversion"/>
  </si>
  <si>
    <t>20164226040</t>
    <phoneticPr fontId="1" type="noConversion"/>
  </si>
  <si>
    <r>
      <rPr>
        <sz val="11"/>
        <color theme="1"/>
        <rFont val="宋体"/>
        <family val="3"/>
        <charset val="134"/>
      </rPr>
      <t>全日制学术型硕士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</si>
  <si>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</si>
  <si>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刘子琦</t>
    </r>
    <phoneticPr fontId="1" type="noConversion"/>
  </si>
  <si>
    <t>20164226042</t>
    <phoneticPr fontId="1" type="noConversion"/>
  </si>
  <si>
    <r>
      <rPr>
        <sz val="11"/>
        <color theme="1"/>
        <rFont val="宋体"/>
        <family val="3"/>
        <charset val="134"/>
      </rPr>
      <t>微生物与生化药学</t>
    </r>
    <phoneticPr fontId="1" type="noConversion"/>
  </si>
  <si>
    <r>
      <rPr>
        <sz val="11"/>
        <color theme="1"/>
        <rFont val="宋体"/>
        <family val="3"/>
        <charset val="134"/>
      </rPr>
      <t>张宁玥</t>
    </r>
    <phoneticPr fontId="1" type="noConversion"/>
  </si>
  <si>
    <r>
      <rPr>
        <sz val="11"/>
        <color theme="1"/>
        <rFont val="宋体"/>
        <family val="3"/>
        <charset val="134"/>
      </rPr>
      <t>郭晨虹</t>
    </r>
    <phoneticPr fontId="1" type="noConversion"/>
  </si>
  <si>
    <t>20164226053</t>
    <phoneticPr fontId="1" type="noConversion"/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</si>
  <si>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</si>
  <si>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药物分析学</t>
    </r>
    <phoneticPr fontId="1" type="noConversion"/>
  </si>
  <si>
    <r>
      <rPr>
        <sz val="11"/>
        <color theme="1"/>
        <rFont val="宋体"/>
        <family val="3"/>
        <charset val="134"/>
      </rPr>
      <t>孔洁红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</si>
  <si>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</si>
  <si>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</si>
  <si>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徐世强</t>
    </r>
    <phoneticPr fontId="1" type="noConversion"/>
  </si>
  <si>
    <t>20164226045</t>
    <phoneticPr fontId="1" type="noConversion"/>
  </si>
  <si>
    <r>
      <rPr>
        <sz val="11"/>
        <color theme="1"/>
        <rFont val="宋体"/>
        <family val="3"/>
        <charset val="134"/>
      </rPr>
      <t>宋雪</t>
    </r>
    <phoneticPr fontId="1" type="noConversion"/>
  </si>
  <si>
    <r>
      <rPr>
        <sz val="11"/>
        <color theme="1"/>
        <rFont val="宋体"/>
        <family val="3"/>
        <charset val="134"/>
      </rPr>
      <t>沈晓</t>
    </r>
    <phoneticPr fontId="1" type="noConversion"/>
  </si>
  <si>
    <t>20164226048</t>
    <phoneticPr fontId="1" type="noConversion"/>
  </si>
  <si>
    <r>
      <rPr>
        <sz val="11"/>
        <color theme="1"/>
        <rFont val="宋体"/>
        <family val="3"/>
        <charset val="134"/>
      </rPr>
      <t>陈梦甜</t>
    </r>
    <phoneticPr fontId="1" type="noConversion"/>
  </si>
  <si>
    <t>20165226014</t>
  </si>
  <si>
    <r>
      <rPr>
        <sz val="11"/>
        <color theme="1"/>
        <rFont val="宋体"/>
        <family val="3"/>
        <charset val="134"/>
      </rPr>
      <t>刘婉婉</t>
    </r>
    <phoneticPr fontId="1" type="noConversion"/>
  </si>
  <si>
    <t>20164226038</t>
  </si>
  <si>
    <r>
      <rPr>
        <sz val="1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</si>
  <si>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孟瑶</t>
    </r>
    <phoneticPr fontId="1" type="noConversion"/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</si>
  <si>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</si>
  <si>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</si>
  <si>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黄俊</t>
    </r>
    <phoneticPr fontId="1" type="noConversion"/>
  </si>
  <si>
    <t>20165226021</t>
  </si>
  <si>
    <r>
      <rPr>
        <sz val="11"/>
        <color theme="1"/>
        <rFont val="宋体"/>
        <family val="3"/>
        <charset val="134"/>
      </rPr>
      <t>林鹏</t>
    </r>
  </si>
  <si>
    <t>20164226028</t>
  </si>
  <si>
    <r>
      <rPr>
        <sz val="11"/>
        <color theme="1"/>
        <rFont val="宋体"/>
        <family val="3"/>
        <charset val="134"/>
      </rPr>
      <t>生药学</t>
    </r>
    <phoneticPr fontId="1" type="noConversion"/>
  </si>
  <si>
    <r>
      <rPr>
        <sz val="11"/>
        <color theme="1"/>
        <rFont val="宋体"/>
        <family val="3"/>
        <charset val="134"/>
      </rPr>
      <t>李蒙</t>
    </r>
    <phoneticPr fontId="1" type="noConversion"/>
  </si>
  <si>
    <r>
      <rPr>
        <sz val="11"/>
        <color theme="1"/>
        <rFont val="宋体"/>
        <family val="3"/>
        <charset val="134"/>
      </rPr>
      <t>微生物与生化药学</t>
    </r>
    <phoneticPr fontId="1" type="noConversion"/>
  </si>
  <si>
    <r>
      <rPr>
        <sz val="11"/>
        <color theme="1"/>
        <rFont val="宋体"/>
        <family val="3"/>
        <charset val="134"/>
      </rPr>
      <t>陆参松</t>
    </r>
    <phoneticPr fontId="1" type="noConversion"/>
  </si>
  <si>
    <r>
      <rPr>
        <sz val="11"/>
        <color theme="1"/>
        <rFont val="宋体"/>
        <family val="3"/>
        <charset val="134"/>
      </rPr>
      <t>黄豪雁</t>
    </r>
  </si>
  <si>
    <r>
      <rPr>
        <sz val="11"/>
        <color theme="1"/>
        <rFont val="宋体"/>
        <family val="3"/>
        <charset val="134"/>
      </rPr>
      <t>全日制专业型硕士</t>
    </r>
    <phoneticPr fontId="1" type="noConversion"/>
  </si>
  <si>
    <r>
      <rPr>
        <sz val="11"/>
        <color theme="1"/>
        <rFont val="宋体"/>
        <family val="3"/>
        <charset val="134"/>
      </rPr>
      <t>李占辉</t>
    </r>
    <phoneticPr fontId="1" type="noConversion"/>
  </si>
  <si>
    <t>20165226010</t>
  </si>
  <si>
    <r>
      <rPr>
        <sz val="11"/>
        <color theme="1"/>
        <rFont val="宋体"/>
        <family val="3"/>
        <charset val="134"/>
      </rPr>
      <t>药物化学</t>
    </r>
    <phoneticPr fontId="1" type="noConversion"/>
  </si>
  <si>
    <r>
      <rPr>
        <sz val="11"/>
        <color theme="1"/>
        <rFont val="宋体"/>
        <family val="3"/>
        <charset val="134"/>
      </rPr>
      <t>王玉洁</t>
    </r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</si>
  <si>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</si>
  <si>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刘金</t>
    </r>
    <phoneticPr fontId="1" type="noConversion"/>
  </si>
  <si>
    <t>20164226050</t>
    <phoneticPr fontId="1" type="noConversion"/>
  </si>
  <si>
    <r>
      <rPr>
        <sz val="11"/>
        <color theme="1"/>
        <rFont val="宋体"/>
        <family val="3"/>
        <charset val="134"/>
      </rPr>
      <t>贾昌浩</t>
    </r>
  </si>
  <si>
    <t>20165226012</t>
  </si>
  <si>
    <r>
      <rPr>
        <sz val="11"/>
        <color theme="1"/>
        <rFont val="宋体"/>
        <family val="3"/>
        <charset val="134"/>
      </rPr>
      <t>硕士</t>
    </r>
    <rPh sb="0" eb="2">
      <t>shuo shi</t>
    </rPh>
    <phoneticPr fontId="1" type="noConversion"/>
  </si>
  <si>
    <r>
      <rPr>
        <sz val="11"/>
        <color theme="1"/>
        <rFont val="宋体"/>
        <family val="3"/>
        <charset val="134"/>
      </rPr>
      <t>药理学</t>
    </r>
    <rPh sb="0" eb="3">
      <t>yao li x</t>
    </rPh>
    <phoneticPr fontId="1" type="noConversion"/>
  </si>
  <si>
    <r>
      <rPr>
        <sz val="11"/>
        <color theme="1"/>
        <rFont val="宋体"/>
        <family val="3"/>
        <charset val="134"/>
      </rPr>
      <t>崔新健</t>
    </r>
    <rPh sb="0" eb="3">
      <t>cxj</t>
    </rPh>
    <phoneticPr fontId="1" type="noConversion"/>
  </si>
  <si>
    <t>20164226043</t>
    <phoneticPr fontId="1" type="noConversion"/>
  </si>
  <si>
    <r>
      <rPr>
        <sz val="11"/>
        <color theme="1"/>
        <rFont val="宋体"/>
        <family val="3"/>
        <charset val="134"/>
      </rPr>
      <t>何阳</t>
    </r>
    <phoneticPr fontId="1" type="noConversion"/>
  </si>
  <si>
    <t>20164226037</t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</si>
  <si>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</si>
  <si>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段春燕</t>
    </r>
    <phoneticPr fontId="1" type="noConversion"/>
  </si>
  <si>
    <t>20164226032</t>
    <phoneticPr fontId="1" type="noConversion"/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</si>
  <si>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</si>
  <si>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颜鹏举</t>
    </r>
    <phoneticPr fontId="1" type="noConversion"/>
  </si>
  <si>
    <t>20165226004</t>
  </si>
  <si>
    <r>
      <rPr>
        <sz val="11"/>
        <color theme="1"/>
        <rFont val="宋体"/>
        <family val="3"/>
        <charset val="134"/>
      </rPr>
      <t>硕士</t>
    </r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</si>
  <si>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</si>
  <si>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王晓卉</t>
    </r>
    <phoneticPr fontId="1" type="noConversion"/>
  </si>
  <si>
    <t>20164226052</t>
    <phoneticPr fontId="1" type="noConversion"/>
  </si>
  <si>
    <r>
      <rPr>
        <sz val="11"/>
        <color theme="1"/>
        <rFont val="宋体"/>
        <family val="3"/>
        <charset val="134"/>
      </rPr>
      <t>药理学</t>
    </r>
    <phoneticPr fontId="1" type="noConversion"/>
  </si>
  <si>
    <r>
      <rPr>
        <sz val="11"/>
        <color theme="1"/>
        <rFont val="宋体"/>
        <family val="3"/>
        <charset val="134"/>
      </rPr>
      <t>王佳</t>
    </r>
    <phoneticPr fontId="1" type="noConversion"/>
  </si>
  <si>
    <t>20164226031</t>
    <phoneticPr fontId="1" type="noConversion"/>
  </si>
  <si>
    <r>
      <rPr>
        <sz val="11"/>
        <color theme="1"/>
        <rFont val="宋体"/>
        <family val="3"/>
        <charset val="134"/>
      </rPr>
      <t>药学硕士</t>
    </r>
    <phoneticPr fontId="1" type="noConversion"/>
  </si>
  <si>
    <r>
      <rPr>
        <sz val="11"/>
        <color theme="1"/>
        <rFont val="宋体"/>
        <family val="3"/>
        <charset val="134"/>
      </rPr>
      <t>张苗苗</t>
    </r>
    <phoneticPr fontId="1" type="noConversion"/>
  </si>
  <si>
    <t>20165226016</t>
  </si>
  <si>
    <r>
      <rPr>
        <sz val="11"/>
        <color theme="1"/>
        <rFont val="宋体"/>
        <family val="3"/>
        <charset val="134"/>
      </rPr>
      <t>药剂学</t>
    </r>
    <phoneticPr fontId="1" type="noConversion"/>
  </si>
  <si>
    <r>
      <rPr>
        <sz val="11"/>
        <color theme="1"/>
        <rFont val="宋体"/>
        <family val="3"/>
        <charset val="134"/>
      </rPr>
      <t>周烨娟</t>
    </r>
    <phoneticPr fontId="1" type="noConversion"/>
  </si>
  <si>
    <r>
      <rPr>
        <b/>
        <sz val="11"/>
        <rFont val="宋体"/>
        <family val="3"/>
        <charset val="134"/>
      </rPr>
      <t>社会活动</t>
    </r>
    <phoneticPr fontId="10" type="noConversion"/>
  </si>
  <si>
    <r>
      <rPr>
        <b/>
        <sz val="11"/>
        <rFont val="宋体"/>
        <family val="3"/>
        <charset val="134"/>
      </rPr>
      <t>学术与科研</t>
    </r>
    <phoneticPr fontId="10" type="noConversion"/>
  </si>
  <si>
    <r>
      <rPr>
        <b/>
        <sz val="11"/>
        <rFont val="宋体"/>
        <family val="3"/>
        <charset val="134"/>
      </rPr>
      <t>学习成绩</t>
    </r>
    <phoneticPr fontId="10" type="noConversion"/>
  </si>
  <si>
    <r>
      <rPr>
        <b/>
        <sz val="11"/>
        <rFont val="宋体"/>
        <family val="3"/>
        <charset val="134"/>
      </rPr>
      <t>备注</t>
    </r>
    <r>
      <rPr>
        <b/>
        <sz val="11"/>
        <rFont val="Times New Roman"/>
        <family val="1"/>
      </rPr>
      <t>2</t>
    </r>
  </si>
  <si>
    <r>
      <rPr>
        <b/>
        <sz val="11"/>
        <rFont val="宋体"/>
        <family val="3"/>
        <charset val="134"/>
      </rPr>
      <t>学生类别</t>
    </r>
  </si>
  <si>
    <r>
      <rPr>
        <b/>
        <sz val="11"/>
        <rFont val="宋体"/>
        <family val="3"/>
        <charset val="134"/>
      </rPr>
      <t>年级</t>
    </r>
  </si>
  <si>
    <r>
      <rPr>
        <b/>
        <sz val="11"/>
        <rFont val="宋体"/>
        <family val="3"/>
        <charset val="134"/>
      </rPr>
      <t>类别</t>
    </r>
  </si>
  <si>
    <r>
      <rPr>
        <b/>
        <sz val="11"/>
        <rFont val="宋体"/>
        <family val="3"/>
        <charset val="134"/>
      </rPr>
      <t>专业</t>
    </r>
    <phoneticPr fontId="10" type="noConversion"/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</si>
  <si>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</si>
  <si>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学号</t>
    </r>
  </si>
  <si>
    <t>学号</t>
  </si>
  <si>
    <t>姓名</t>
  </si>
  <si>
    <t>专业</t>
    <phoneticPr fontId="10" type="noConversion"/>
  </si>
  <si>
    <t>类别</t>
  </si>
  <si>
    <t>年级</t>
  </si>
  <si>
    <t>学生类别</t>
  </si>
  <si>
    <t>备注2</t>
  </si>
  <si>
    <t>学习成绩</t>
    <phoneticPr fontId="10" type="noConversion"/>
  </si>
  <si>
    <t>学术与科研</t>
    <phoneticPr fontId="10" type="noConversion"/>
  </si>
  <si>
    <t>社会活动</t>
    <phoneticPr fontId="10" type="noConversion"/>
  </si>
  <si>
    <t>闵庆强</t>
  </si>
  <si>
    <t>药物化学</t>
  </si>
  <si>
    <t>硕士</t>
  </si>
  <si>
    <t>全日制学硕型硕士</t>
    <phoneticPr fontId="1" type="noConversion"/>
  </si>
  <si>
    <t>无</t>
    <phoneticPr fontId="1" type="noConversion"/>
  </si>
  <si>
    <t>朱泽凡</t>
  </si>
  <si>
    <t>张芬</t>
  </si>
  <si>
    <t>药学</t>
    <phoneticPr fontId="1" type="noConversion"/>
  </si>
  <si>
    <t>硕士</t>
    <phoneticPr fontId="1" type="noConversion"/>
  </si>
  <si>
    <t>全日制专业型硕士</t>
    <phoneticPr fontId="1" type="noConversion"/>
  </si>
  <si>
    <t>无</t>
    <phoneticPr fontId="1" type="noConversion"/>
  </si>
  <si>
    <t>陈利清</t>
  </si>
  <si>
    <t>药剂学</t>
  </si>
  <si>
    <t>全日制学硕型硕士</t>
    <phoneticPr fontId="1" type="noConversion"/>
  </si>
  <si>
    <t>20174226033</t>
  </si>
  <si>
    <t>陆凡清</t>
  </si>
  <si>
    <t>药理学</t>
  </si>
  <si>
    <t>全日制学术型硕士</t>
  </si>
  <si>
    <t>杨陆</t>
  </si>
  <si>
    <t>药学</t>
    <phoneticPr fontId="1" type="noConversion"/>
  </si>
  <si>
    <t>硕士</t>
    <phoneticPr fontId="1" type="noConversion"/>
  </si>
  <si>
    <t>全日制专业型硕士</t>
    <phoneticPr fontId="1" type="noConversion"/>
  </si>
  <si>
    <t>无</t>
    <phoneticPr fontId="1" type="noConversion"/>
  </si>
  <si>
    <t>20174226043</t>
  </si>
  <si>
    <t>李聃</t>
  </si>
  <si>
    <t>无</t>
  </si>
  <si>
    <t>陶寿伟</t>
  </si>
  <si>
    <t>朱梦</t>
  </si>
  <si>
    <t>药物分析学</t>
  </si>
  <si>
    <t>杨曼</t>
  </si>
  <si>
    <t>赵磊</t>
  </si>
  <si>
    <t>生药学</t>
  </si>
  <si>
    <t>20174226032</t>
  </si>
  <si>
    <t>郭毅</t>
  </si>
  <si>
    <t>万春蕾</t>
  </si>
  <si>
    <t>药学</t>
    <phoneticPr fontId="1" type="noConversion"/>
  </si>
  <si>
    <t>张钧砚</t>
  </si>
  <si>
    <t>韩玉晴</t>
  </si>
  <si>
    <t>袁文君</t>
  </si>
  <si>
    <t>全日制专业型硕士</t>
    <phoneticPr fontId="1" type="noConversion"/>
  </si>
  <si>
    <t>仝瑶</t>
  </si>
  <si>
    <t>硕士</t>
    <phoneticPr fontId="1" type="noConversion"/>
  </si>
  <si>
    <t>20174226045</t>
  </si>
  <si>
    <t>曾坤</t>
  </si>
  <si>
    <t>20174226044</t>
  </si>
  <si>
    <t>马旗联</t>
  </si>
  <si>
    <t>陈凌云</t>
  </si>
  <si>
    <t>20174226030</t>
  </si>
  <si>
    <t>沈微</t>
  </si>
  <si>
    <t>20174226037</t>
  </si>
  <si>
    <t>王帆</t>
  </si>
  <si>
    <t>吴晓宁</t>
  </si>
  <si>
    <t>全日制专业型硕士</t>
    <phoneticPr fontId="1" type="noConversion"/>
  </si>
  <si>
    <t>黄晓雷</t>
  </si>
  <si>
    <t>全日制学硕型硕士</t>
    <phoneticPr fontId="1" type="noConversion"/>
  </si>
  <si>
    <t>高彬彬</t>
  </si>
  <si>
    <t>朱凯莲</t>
  </si>
  <si>
    <t>20174226028</t>
  </si>
  <si>
    <t>张雅雯</t>
  </si>
  <si>
    <t>张晨</t>
  </si>
  <si>
    <t>姚丽</t>
  </si>
  <si>
    <t>张怡</t>
  </si>
  <si>
    <t>硕士</t>
    <phoneticPr fontId="1" type="noConversion"/>
  </si>
  <si>
    <t>孙琳</t>
  </si>
  <si>
    <t>曹临冬</t>
  </si>
  <si>
    <t>陈新茹</t>
  </si>
  <si>
    <t>姚债文</t>
  </si>
  <si>
    <t>20174226042</t>
  </si>
  <si>
    <t>宋焰梅</t>
  </si>
  <si>
    <t>徐婉</t>
  </si>
  <si>
    <t>汪芝香</t>
  </si>
  <si>
    <t>20174226036</t>
  </si>
  <si>
    <t>程俊杰</t>
  </si>
  <si>
    <t>徐田甜</t>
  </si>
  <si>
    <t>制药工程</t>
    <phoneticPr fontId="1" type="noConversion"/>
  </si>
  <si>
    <t>缪彤彤</t>
  </si>
  <si>
    <t>20174226027</t>
  </si>
  <si>
    <t>钱柯</t>
  </si>
  <si>
    <t>王明明</t>
  </si>
  <si>
    <t>孔娇</t>
  </si>
  <si>
    <t>20174226041</t>
  </si>
  <si>
    <t>方杰</t>
  </si>
  <si>
    <t>徐涛</t>
  </si>
  <si>
    <t>单佳晶</t>
  </si>
  <si>
    <t>王璐</t>
  </si>
  <si>
    <t>谢冰莹</t>
  </si>
  <si>
    <t>刘柳</t>
  </si>
  <si>
    <t>药学</t>
    <phoneticPr fontId="1" type="noConversion"/>
  </si>
  <si>
    <t>20174226031</t>
  </si>
  <si>
    <t>刘娜</t>
  </si>
  <si>
    <t>无</t>
    <phoneticPr fontId="1" type="noConversion"/>
  </si>
  <si>
    <t>周举军</t>
  </si>
  <si>
    <t>马振</t>
  </si>
  <si>
    <t>张存珍</t>
  </si>
  <si>
    <t>桂晶晶</t>
  </si>
  <si>
    <t>余雯君</t>
  </si>
  <si>
    <t>曾屾</t>
  </si>
  <si>
    <t>制药工程</t>
    <phoneticPr fontId="1" type="noConversion"/>
  </si>
  <si>
    <t>赵志明</t>
  </si>
  <si>
    <t>微生物与生化药学</t>
  </si>
  <si>
    <t>赵明霞</t>
  </si>
  <si>
    <t>鞠秀峰</t>
  </si>
  <si>
    <t>20174226040</t>
  </si>
  <si>
    <t>陶静</t>
  </si>
  <si>
    <t>刘皊凤</t>
  </si>
  <si>
    <t>王丹丹</t>
  </si>
  <si>
    <t>史智峰</t>
  </si>
  <si>
    <t>李婉婉</t>
  </si>
  <si>
    <t>20174226035</t>
  </si>
  <si>
    <t>夏玉娟</t>
  </si>
  <si>
    <t>赵丽</t>
  </si>
  <si>
    <t>杨静杰</t>
  </si>
  <si>
    <t>20174226038</t>
  </si>
  <si>
    <t>朱玉婷</t>
  </si>
  <si>
    <t>李洁琼</t>
  </si>
  <si>
    <t>倪瑶</t>
  </si>
  <si>
    <t>宋世伟</t>
  </si>
  <si>
    <t>何鸾</t>
  </si>
  <si>
    <t>余靓</t>
  </si>
  <si>
    <t>20174226026</t>
  </si>
  <si>
    <t>张勇</t>
  </si>
  <si>
    <t>20174226034</t>
  </si>
  <si>
    <t>张智雄</t>
  </si>
  <si>
    <t>徐义文</t>
  </si>
  <si>
    <t>季红瑶</t>
  </si>
  <si>
    <t>季亚美</t>
  </si>
  <si>
    <t>何云</t>
  </si>
  <si>
    <t>毛奇</t>
  </si>
  <si>
    <t>全日制专业型硕士</t>
    <phoneticPr fontId="1" type="noConversion"/>
  </si>
  <si>
    <t>20174226039</t>
  </si>
  <si>
    <t>何韬</t>
  </si>
  <si>
    <t>李香莲</t>
  </si>
  <si>
    <t>赵名君</t>
  </si>
  <si>
    <t>王妍妍</t>
  </si>
  <si>
    <t>李信萍</t>
  </si>
  <si>
    <t>林博</t>
  </si>
  <si>
    <t>总成绩</t>
  </si>
  <si>
    <t>入学方式</t>
  </si>
  <si>
    <t>排名</t>
  </si>
  <si>
    <t>李向阳</t>
  </si>
  <si>
    <t>申请考核</t>
  </si>
  <si>
    <t>孙宏洋</t>
  </si>
  <si>
    <t>硕博连读</t>
  </si>
  <si>
    <t>何远明</t>
  </si>
  <si>
    <t>李明</t>
  </si>
  <si>
    <t>孟凡义</t>
  </si>
  <si>
    <t>陈佳丽</t>
  </si>
  <si>
    <t>胡建</t>
  </si>
  <si>
    <t>王鑫鑫</t>
  </si>
  <si>
    <t>路家琦</t>
  </si>
  <si>
    <t>吴书伟</t>
  </si>
  <si>
    <t>入学考试</t>
  </si>
  <si>
    <t>周贤用</t>
  </si>
  <si>
    <t>吴丹</t>
  </si>
  <si>
    <t>序号</t>
    <phoneticPr fontId="15" type="noConversion"/>
  </si>
  <si>
    <t>姓名</t>
    <phoneticPr fontId="15" type="noConversion"/>
  </si>
  <si>
    <t>考试类别</t>
    <phoneticPr fontId="15" type="noConversion"/>
  </si>
  <si>
    <t>录取类别</t>
    <phoneticPr fontId="15" type="noConversion"/>
  </si>
  <si>
    <t>学位类别</t>
    <phoneticPr fontId="15" type="noConversion"/>
  </si>
  <si>
    <t>学习方式</t>
    <phoneticPr fontId="15" type="noConversion"/>
  </si>
  <si>
    <t>初试总成绩（A）</t>
    <phoneticPr fontId="15" type="noConversion"/>
  </si>
  <si>
    <t>复试总成绩(Ｂ)</t>
    <phoneticPr fontId="15" type="noConversion"/>
  </si>
  <si>
    <t>总成绩（A+B）</t>
    <phoneticPr fontId="15" type="noConversion"/>
  </si>
  <si>
    <t>班级排名</t>
    <phoneticPr fontId="15" type="noConversion"/>
  </si>
  <si>
    <t>20184226009</t>
  </si>
  <si>
    <t>药剂学</t>
    <phoneticPr fontId="15" type="noConversion"/>
  </si>
  <si>
    <t>李厅</t>
  </si>
  <si>
    <t>推免</t>
    <phoneticPr fontId="15" type="noConversion"/>
  </si>
  <si>
    <t>非定向</t>
    <phoneticPr fontId="15" type="noConversion"/>
  </si>
  <si>
    <t>学术型</t>
    <phoneticPr fontId="15" type="noConversion"/>
  </si>
  <si>
    <t>全日制</t>
    <phoneticPr fontId="15" type="noConversion"/>
  </si>
  <si>
    <t>20184226011</t>
  </si>
  <si>
    <t>张米娅</t>
  </si>
  <si>
    <t>推免</t>
    <phoneticPr fontId="15" type="noConversion"/>
  </si>
  <si>
    <t>全日制</t>
    <phoneticPr fontId="15" type="noConversion"/>
  </si>
  <si>
    <t>20184226008</t>
  </si>
  <si>
    <t>黄沈嘉</t>
  </si>
  <si>
    <t>学术型</t>
    <phoneticPr fontId="15" type="noConversion"/>
  </si>
  <si>
    <t>20184226010</t>
  </si>
  <si>
    <t>王钰</t>
  </si>
  <si>
    <t>推免</t>
    <phoneticPr fontId="15" type="noConversion"/>
  </si>
  <si>
    <t>20184226007</t>
  </si>
  <si>
    <t>林雪花</t>
  </si>
  <si>
    <t>20184226015</t>
  </si>
  <si>
    <t>药物分析学</t>
    <phoneticPr fontId="15" type="noConversion"/>
  </si>
  <si>
    <t>段泽琳</t>
  </si>
  <si>
    <t>20184226022</t>
  </si>
  <si>
    <t>药理学</t>
    <phoneticPr fontId="15" type="noConversion"/>
  </si>
  <si>
    <t>李宁宁</t>
  </si>
  <si>
    <t>20184226023</t>
  </si>
  <si>
    <t>卢成飘</t>
  </si>
  <si>
    <t>20184226024</t>
  </si>
  <si>
    <t>高原</t>
  </si>
  <si>
    <t>统考</t>
    <phoneticPr fontId="15" type="noConversion"/>
  </si>
  <si>
    <t>20185226001</t>
  </si>
  <si>
    <t>药学专硕</t>
    <phoneticPr fontId="15" type="noConversion"/>
  </si>
  <si>
    <t>王孟雅</t>
  </si>
  <si>
    <t>非定向</t>
    <phoneticPr fontId="15" type="noConversion"/>
  </si>
  <si>
    <t>专业型</t>
    <phoneticPr fontId="15" type="noConversion"/>
  </si>
  <si>
    <t>20184226025</t>
  </si>
  <si>
    <t>药理学</t>
    <phoneticPr fontId="15" type="noConversion"/>
  </si>
  <si>
    <t>陈磊</t>
  </si>
  <si>
    <t>学术型</t>
    <phoneticPr fontId="15" type="noConversion"/>
  </si>
  <si>
    <t>20185226043</t>
  </si>
  <si>
    <t>药学专硕</t>
    <phoneticPr fontId="15" type="noConversion"/>
  </si>
  <si>
    <t>周静雅</t>
  </si>
  <si>
    <t>全日制</t>
    <phoneticPr fontId="15" type="noConversion"/>
  </si>
  <si>
    <t>20184226001</t>
  </si>
  <si>
    <t>药物化学</t>
    <phoneticPr fontId="15" type="noConversion"/>
  </si>
  <si>
    <t>涂佳林</t>
  </si>
  <si>
    <t>统考</t>
    <phoneticPr fontId="15" type="noConversion"/>
  </si>
  <si>
    <t>20184226012</t>
  </si>
  <si>
    <t>药剂学</t>
    <phoneticPr fontId="15" type="noConversion"/>
  </si>
  <si>
    <t>万文俊</t>
  </si>
  <si>
    <t>全日制</t>
    <phoneticPr fontId="15" type="noConversion"/>
  </si>
  <si>
    <t>20184226019</t>
  </si>
  <si>
    <t>微生物与生化药学</t>
    <phoneticPr fontId="15" type="noConversion"/>
  </si>
  <si>
    <t>王玥</t>
  </si>
  <si>
    <t>统考</t>
    <phoneticPr fontId="15" type="noConversion"/>
  </si>
  <si>
    <t>非定向</t>
    <phoneticPr fontId="15" type="noConversion"/>
  </si>
  <si>
    <t>20184226013</t>
  </si>
  <si>
    <t>朱秋宁</t>
  </si>
  <si>
    <t>20184226002</t>
  </si>
  <si>
    <t>药物化学</t>
    <phoneticPr fontId="15" type="noConversion"/>
  </si>
  <si>
    <t>占林俊</t>
  </si>
  <si>
    <t>学术型</t>
    <phoneticPr fontId="15" type="noConversion"/>
  </si>
  <si>
    <t>20184226026</t>
  </si>
  <si>
    <t>佘靖</t>
  </si>
  <si>
    <t>20184226003</t>
  </si>
  <si>
    <t>夏凯江</t>
  </si>
  <si>
    <t>非定向</t>
    <phoneticPr fontId="15" type="noConversion"/>
  </si>
  <si>
    <t>20185226003</t>
  </si>
  <si>
    <t>药学专硕</t>
    <phoneticPr fontId="15" type="noConversion"/>
  </si>
  <si>
    <t>谭广静</t>
  </si>
  <si>
    <t>20184226027</t>
  </si>
  <si>
    <t>黄偲偲</t>
  </si>
  <si>
    <t>统考</t>
    <phoneticPr fontId="15" type="noConversion"/>
  </si>
  <si>
    <t>20184226028</t>
  </si>
  <si>
    <t>孙艳玲</t>
  </si>
  <si>
    <t>马建婷</t>
  </si>
  <si>
    <t>20185226004</t>
  </si>
  <si>
    <t>王一菲</t>
  </si>
  <si>
    <t>20184226004</t>
  </si>
  <si>
    <t>药物化学</t>
    <phoneticPr fontId="15" type="noConversion"/>
  </si>
  <si>
    <t>徐晨</t>
  </si>
  <si>
    <t>20184226029</t>
  </si>
  <si>
    <t>郭端城</t>
  </si>
  <si>
    <t>20185226005</t>
  </si>
  <si>
    <t>药学专硕</t>
    <phoneticPr fontId="15" type="noConversion"/>
  </si>
  <si>
    <t>曹秋逸</t>
  </si>
  <si>
    <t>20184226030</t>
  </si>
  <si>
    <t>药理学</t>
    <phoneticPr fontId="15" type="noConversion"/>
  </si>
  <si>
    <t>董顺利</t>
  </si>
  <si>
    <t>20185226006</t>
  </si>
  <si>
    <t>杜欢欢</t>
    <phoneticPr fontId="15" type="noConversion"/>
  </si>
  <si>
    <t>20184226016</t>
  </si>
  <si>
    <t>陈银霜</t>
  </si>
  <si>
    <t>20184226031</t>
  </si>
  <si>
    <t>刘纯</t>
  </si>
  <si>
    <t>20185226007</t>
  </si>
  <si>
    <t>赵颖</t>
  </si>
  <si>
    <t>20185226008</t>
  </si>
  <si>
    <t>范东光</t>
  </si>
  <si>
    <t>20185226009</t>
  </si>
  <si>
    <t>杨倩</t>
  </si>
  <si>
    <t>20184226032</t>
  </si>
  <si>
    <t>张蓉</t>
  </si>
  <si>
    <t>20184226033</t>
  </si>
  <si>
    <t>陈晨</t>
  </si>
  <si>
    <t>20184226034</t>
  </si>
  <si>
    <t>伍锦</t>
  </si>
  <si>
    <t>20184226020</t>
  </si>
  <si>
    <t>微生物与生化药学</t>
    <phoneticPr fontId="15" type="noConversion"/>
  </si>
  <si>
    <t>章铭辉</t>
  </si>
  <si>
    <t>20184226005</t>
  </si>
  <si>
    <t>徐庆峰</t>
  </si>
  <si>
    <t>20184226035</t>
  </si>
  <si>
    <t>闫晓玲</t>
  </si>
  <si>
    <t>20184226017</t>
  </si>
  <si>
    <t>药物分析学</t>
    <phoneticPr fontId="15" type="noConversion"/>
  </si>
  <si>
    <t>邱飘飘</t>
  </si>
  <si>
    <t>20184226006</t>
  </si>
  <si>
    <t>封顺</t>
  </si>
  <si>
    <t>20184226036</t>
  </si>
  <si>
    <t>江朔仪</t>
  </si>
  <si>
    <t>20185226010</t>
  </si>
  <si>
    <t>药学专硕</t>
    <phoneticPr fontId="15" type="noConversion"/>
  </si>
  <si>
    <t>姚晓晴</t>
  </si>
  <si>
    <t>统考</t>
    <phoneticPr fontId="15" type="noConversion"/>
  </si>
  <si>
    <t>非定向</t>
    <phoneticPr fontId="15" type="noConversion"/>
  </si>
  <si>
    <t>专业型</t>
    <phoneticPr fontId="15" type="noConversion"/>
  </si>
  <si>
    <t>全日制</t>
    <phoneticPr fontId="15" type="noConversion"/>
  </si>
  <si>
    <t>20184226037</t>
  </si>
  <si>
    <t>药理学</t>
    <phoneticPr fontId="15" type="noConversion"/>
  </si>
  <si>
    <t>常增辉</t>
  </si>
  <si>
    <t>学术型</t>
    <phoneticPr fontId="15" type="noConversion"/>
  </si>
  <si>
    <t>20185226011</t>
  </si>
  <si>
    <t>周琪</t>
  </si>
  <si>
    <t>20184226021</t>
  </si>
  <si>
    <t>微生物与生化药学</t>
    <phoneticPr fontId="15" type="noConversion"/>
  </si>
  <si>
    <t>张响</t>
  </si>
  <si>
    <t>20184226018</t>
  </si>
  <si>
    <t>药物分析学</t>
    <phoneticPr fontId="15" type="noConversion"/>
  </si>
  <si>
    <t>20184226038</t>
  </si>
  <si>
    <t>徐霞芳</t>
  </si>
  <si>
    <t>20185226012</t>
  </si>
  <si>
    <t>张颖</t>
  </si>
  <si>
    <t>20185226013</t>
  </si>
  <si>
    <t>李晶晶</t>
  </si>
  <si>
    <t>20185226014</t>
  </si>
  <si>
    <t>申贝</t>
  </si>
  <si>
    <t>20185226015</t>
  </si>
  <si>
    <t>刘宁</t>
  </si>
  <si>
    <t>20185226016</t>
  </si>
  <si>
    <t>刘文娟</t>
  </si>
  <si>
    <t>20184226039</t>
  </si>
  <si>
    <t>武浩</t>
  </si>
  <si>
    <t>20184226040</t>
  </si>
  <si>
    <t>张晶晶</t>
  </si>
  <si>
    <t>20184226041</t>
  </si>
  <si>
    <t>高德菲</t>
  </si>
  <si>
    <t>20184226014</t>
  </si>
  <si>
    <t>生药学</t>
    <phoneticPr fontId="15" type="noConversion"/>
  </si>
  <si>
    <t>李冉</t>
  </si>
  <si>
    <t>20184226042</t>
  </si>
  <si>
    <t>林子玄</t>
  </si>
  <si>
    <t>20185226017</t>
  </si>
  <si>
    <t>郭丽云</t>
  </si>
  <si>
    <t>专业型</t>
    <phoneticPr fontId="15" type="noConversion"/>
  </si>
  <si>
    <t>20185226018</t>
  </si>
  <si>
    <t>刘雅丽</t>
  </si>
  <si>
    <t>20185226019</t>
  </si>
  <si>
    <t>王维维</t>
  </si>
  <si>
    <t>20185226020</t>
  </si>
  <si>
    <t>许智柔</t>
  </si>
  <si>
    <t>20185226021</t>
  </si>
  <si>
    <t>武莹莹</t>
  </si>
  <si>
    <t>20185226022</t>
  </si>
  <si>
    <t>柯有亮</t>
  </si>
  <si>
    <t>20184226043</t>
  </si>
  <si>
    <t>曹惠敏</t>
  </si>
  <si>
    <t>20185226024</t>
  </si>
  <si>
    <t>刘帅</t>
  </si>
  <si>
    <t>20185226023</t>
  </si>
  <si>
    <t>胡敏</t>
  </si>
  <si>
    <t>20185226025</t>
  </si>
  <si>
    <t>张心怡</t>
  </si>
  <si>
    <t>20185226026</t>
  </si>
  <si>
    <t>查正霞</t>
  </si>
  <si>
    <t>20185226045</t>
  </si>
  <si>
    <t>陈曼雨</t>
  </si>
  <si>
    <t>20185226027</t>
  </si>
  <si>
    <t>周锐</t>
  </si>
  <si>
    <t>20185226028</t>
  </si>
  <si>
    <t>陈帆</t>
  </si>
  <si>
    <t>20185226029</t>
  </si>
  <si>
    <t>林晨</t>
  </si>
  <si>
    <t>20185226030</t>
  </si>
  <si>
    <t>屈文皓</t>
    <phoneticPr fontId="15" type="noConversion"/>
  </si>
  <si>
    <t>20185226031</t>
  </si>
  <si>
    <t>孙杉</t>
  </si>
  <si>
    <t>20185226046</t>
  </si>
  <si>
    <t>栗波</t>
  </si>
  <si>
    <t>20185226032</t>
  </si>
  <si>
    <t>张芝英</t>
  </si>
  <si>
    <t>20185226033</t>
  </si>
  <si>
    <t>高瑞辰</t>
  </si>
  <si>
    <t>20185226034</t>
  </si>
  <si>
    <t>周宇鑫</t>
  </si>
  <si>
    <t>20185226047</t>
  </si>
  <si>
    <t>陈芷叶</t>
  </si>
  <si>
    <t>20185226035</t>
  </si>
  <si>
    <t>刘昱辰</t>
  </si>
  <si>
    <t>20185226036</t>
  </si>
  <si>
    <t>樊可</t>
    <phoneticPr fontId="15" type="noConversion"/>
  </si>
  <si>
    <t>20185226048</t>
  </si>
  <si>
    <t>石博雯</t>
  </si>
  <si>
    <t>20185226049</t>
  </si>
  <si>
    <t>高峰</t>
  </si>
  <si>
    <t>20185226037</t>
  </si>
  <si>
    <t>左文青</t>
  </si>
  <si>
    <t>20185226038</t>
  </si>
  <si>
    <t>陈广乐</t>
  </si>
  <si>
    <t>20185226039</t>
  </si>
  <si>
    <t>颜雪梅</t>
  </si>
  <si>
    <t>20185226040</t>
  </si>
  <si>
    <t>马琳</t>
    <phoneticPr fontId="15" type="noConversion"/>
  </si>
  <si>
    <t>20185226041</t>
  </si>
  <si>
    <t>刘瑞卿</t>
    <phoneticPr fontId="15" type="noConversion"/>
  </si>
  <si>
    <t>20185226042</t>
  </si>
  <si>
    <t>武鲁茜</t>
    <phoneticPr fontId="15" type="noConversion"/>
  </si>
  <si>
    <t>20185226044</t>
  </si>
  <si>
    <t>李芹</t>
  </si>
  <si>
    <t>学号</t>
    <phoneticPr fontId="15" type="noConversion"/>
  </si>
  <si>
    <t>专业</t>
    <phoneticPr fontId="15" type="noConversion"/>
  </si>
  <si>
    <t>王峰</t>
    <phoneticPr fontId="1" type="noConversion"/>
  </si>
  <si>
    <t>制药工程</t>
    <phoneticPr fontId="15" type="noConversion"/>
  </si>
  <si>
    <t>制药工程</t>
    <phoneticPr fontId="15" type="noConversion"/>
  </si>
  <si>
    <t>获奖等级</t>
    <phoneticPr fontId="1" type="noConversion"/>
  </si>
  <si>
    <t>特等</t>
    <phoneticPr fontId="1" type="noConversion"/>
  </si>
  <si>
    <t>一等</t>
    <phoneticPr fontId="1" type="noConversion"/>
  </si>
  <si>
    <t>二等</t>
    <phoneticPr fontId="1" type="noConversion"/>
  </si>
  <si>
    <t>答辩排名</t>
    <phoneticPr fontId="1" type="noConversion"/>
  </si>
  <si>
    <t>获奖等级</t>
    <phoneticPr fontId="1" type="noConversion"/>
  </si>
  <si>
    <t>特等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</si>
  <si>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</si>
  <si>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</si>
  <si>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</si>
  <si>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特等</t>
    <phoneticPr fontId="1" type="noConversion"/>
  </si>
  <si>
    <t>三等</t>
    <phoneticPr fontId="1" type="noConversion"/>
  </si>
  <si>
    <t>获奖等级</t>
    <phoneticPr fontId="1" type="noConversion"/>
  </si>
  <si>
    <t>特等</t>
    <phoneticPr fontId="1" type="noConversion"/>
  </si>
  <si>
    <t>一等</t>
    <phoneticPr fontId="1" type="noConversion"/>
  </si>
  <si>
    <t>二等</t>
    <phoneticPr fontId="1" type="noConversion"/>
  </si>
  <si>
    <t>特等</t>
    <phoneticPr fontId="1" type="noConversion"/>
  </si>
  <si>
    <t>一等</t>
    <phoneticPr fontId="1" type="noConversion"/>
  </si>
  <si>
    <t>总成绩80%+答辩分数20%</t>
    <phoneticPr fontId="1" type="noConversion"/>
  </si>
  <si>
    <t>答辩排名</t>
    <phoneticPr fontId="1" type="noConversion"/>
  </si>
  <si>
    <t>总成绩80%+答辩分数20%</t>
    <phoneticPr fontId="1" type="noConversion"/>
  </si>
  <si>
    <t>序号</t>
    <phoneticPr fontId="10" type="noConversion"/>
  </si>
  <si>
    <t>获奖等级</t>
    <phoneticPr fontId="10" type="noConversion"/>
  </si>
  <si>
    <r>
      <rPr>
        <b/>
        <sz val="11"/>
        <rFont val="宋体"/>
        <family val="3"/>
        <charset val="134"/>
      </rPr>
      <t>总分</t>
    </r>
    <phoneticPr fontId="10" type="noConversion"/>
  </si>
  <si>
    <t>总分</t>
    <phoneticPr fontId="10" type="noConversion"/>
  </si>
  <si>
    <t>排名</t>
    <phoneticPr fontId="10" type="noConversion"/>
  </si>
  <si>
    <t>获奖等级</t>
    <phoneticPr fontId="10" type="noConversion"/>
  </si>
  <si>
    <t>总成绩80%+答辩分数20%</t>
    <phoneticPr fontId="10" type="noConversion"/>
  </si>
  <si>
    <t>答辩排名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</si>
</sst>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_ "/>
    <numFmt numFmtId="178" formatCode="0;_飿"/>
    <numFmt numFmtId="179" formatCode="0.0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Times New Roman"/>
      <family val="1"/>
    </font>
    <font>
      <sz val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Fill="1" applyAlignment="1"/>
    <xf numFmtId="176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0" xfId="0" applyFill="1" applyAlignment="1"/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8" fillId="2" borderId="1" xfId="3" applyNumberFormat="1" applyFont="1" applyFill="1" applyBorder="1" applyAlignment="1">
      <alignment horizontal="center" vertical="center" shrinkToFit="1"/>
    </xf>
    <xf numFmtId="0" fontId="14" fillId="2" borderId="1" xfId="0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shrinkToFit="1"/>
    </xf>
    <xf numFmtId="0" fontId="14" fillId="2" borderId="1" xfId="3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/>
    </xf>
    <xf numFmtId="178" fontId="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177" fontId="9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right" vertical="center" wrapText="1"/>
    </xf>
    <xf numFmtId="0" fontId="0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179" fontId="4" fillId="2" borderId="1" xfId="1" applyNumberFormat="1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2" borderId="1" xfId="0" applyFill="1" applyBorder="1" applyAlignment="1"/>
  </cellXfs>
  <cellStyles count="4">
    <cellStyle name="常规" xfId="0" builtinId="0"/>
    <cellStyle name="常规 10" xfId="2"/>
    <cellStyle name="常规 2" xfId="3"/>
    <cellStyle name="常规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1" sqref="I1"/>
    </sheetView>
  </sheetViews>
  <sheetFormatPr defaultRowHeight="13.5"/>
  <cols>
    <col min="9" max="9" width="20.5" customWidth="1"/>
  </cols>
  <sheetData>
    <row r="1" spans="1:10">
      <c r="A1" s="46" t="s">
        <v>24</v>
      </c>
      <c r="B1" s="46" t="s">
        <v>25</v>
      </c>
      <c r="C1" s="46" t="s">
        <v>26</v>
      </c>
      <c r="D1" s="46" t="s">
        <v>27</v>
      </c>
      <c r="E1" s="46" t="s">
        <v>28</v>
      </c>
      <c r="F1" s="46" t="s">
        <v>29</v>
      </c>
      <c r="G1" s="46" t="s">
        <v>1</v>
      </c>
      <c r="H1" s="46" t="s">
        <v>628</v>
      </c>
      <c r="I1" s="46" t="s">
        <v>648</v>
      </c>
      <c r="J1" s="46" t="s">
        <v>632</v>
      </c>
    </row>
    <row r="2" spans="1:10">
      <c r="A2" s="43">
        <v>1</v>
      </c>
      <c r="B2" s="44" t="s">
        <v>2</v>
      </c>
      <c r="C2" s="44">
        <v>20164026005</v>
      </c>
      <c r="D2" s="44">
        <v>89.4</v>
      </c>
      <c r="E2" s="44">
        <v>110</v>
      </c>
      <c r="F2" s="44">
        <v>80</v>
      </c>
      <c r="G2" s="44">
        <f t="shared" ref="G2:G10" si="0">D2*0.1+E2*0.8+F2*0.1</f>
        <v>104.94</v>
      </c>
      <c r="H2" s="47" t="s">
        <v>629</v>
      </c>
      <c r="I2" s="47"/>
      <c r="J2" s="47"/>
    </row>
    <row r="3" spans="1:10">
      <c r="A3" s="45">
        <v>2</v>
      </c>
      <c r="B3" s="44" t="s">
        <v>625</v>
      </c>
      <c r="C3" s="44">
        <v>20174026010</v>
      </c>
      <c r="D3" s="44">
        <v>90.8</v>
      </c>
      <c r="E3" s="44">
        <v>105</v>
      </c>
      <c r="F3" s="44">
        <v>88</v>
      </c>
      <c r="G3" s="44">
        <f t="shared" si="0"/>
        <v>101.88</v>
      </c>
      <c r="H3" s="47" t="s">
        <v>629</v>
      </c>
      <c r="I3" s="47"/>
      <c r="J3" s="47"/>
    </row>
    <row r="4" spans="1:10">
      <c r="A4" s="43">
        <v>3</v>
      </c>
      <c r="B4" s="44" t="s">
        <v>6</v>
      </c>
      <c r="C4" s="44">
        <v>20174026011</v>
      </c>
      <c r="D4" s="44">
        <v>91</v>
      </c>
      <c r="E4" s="44">
        <v>60</v>
      </c>
      <c r="F4" s="44">
        <v>80</v>
      </c>
      <c r="G4" s="44">
        <f t="shared" si="0"/>
        <v>65.099999999999994</v>
      </c>
      <c r="H4" s="47" t="s">
        <v>629</v>
      </c>
      <c r="I4" s="47"/>
      <c r="J4" s="47"/>
    </row>
    <row r="5" spans="1:10">
      <c r="A5" s="45">
        <v>4</v>
      </c>
      <c r="B5" s="44" t="s">
        <v>3</v>
      </c>
      <c r="C5" s="44">
        <v>20164026007</v>
      </c>
      <c r="D5" s="44">
        <v>87.2</v>
      </c>
      <c r="E5" s="44">
        <v>45</v>
      </c>
      <c r="F5" s="44">
        <v>80</v>
      </c>
      <c r="G5" s="44">
        <f t="shared" si="0"/>
        <v>52.72</v>
      </c>
      <c r="H5" s="47" t="s">
        <v>629</v>
      </c>
      <c r="I5" s="47"/>
      <c r="J5" s="47"/>
    </row>
    <row r="6" spans="1:10">
      <c r="A6" s="43">
        <v>5</v>
      </c>
      <c r="B6" s="44" t="s">
        <v>4</v>
      </c>
      <c r="C6" s="44">
        <v>20164026012</v>
      </c>
      <c r="D6" s="44">
        <v>88.6</v>
      </c>
      <c r="E6" s="44">
        <v>40</v>
      </c>
      <c r="F6" s="44">
        <v>80</v>
      </c>
      <c r="G6" s="44">
        <f t="shared" si="0"/>
        <v>48.86</v>
      </c>
      <c r="H6" s="47" t="s">
        <v>629</v>
      </c>
      <c r="I6" s="48">
        <v>57.688000000000002</v>
      </c>
      <c r="J6" s="44">
        <v>1</v>
      </c>
    </row>
    <row r="7" spans="1:10">
      <c r="A7" s="45">
        <v>6</v>
      </c>
      <c r="B7" s="44" t="s">
        <v>0</v>
      </c>
      <c r="C7" s="44">
        <v>20164026009</v>
      </c>
      <c r="D7" s="44">
        <v>88</v>
      </c>
      <c r="E7" s="44">
        <v>33.299999999999997</v>
      </c>
      <c r="F7" s="44">
        <v>80</v>
      </c>
      <c r="G7" s="44">
        <f t="shared" si="0"/>
        <v>43.44</v>
      </c>
      <c r="H7" s="47" t="s">
        <v>630</v>
      </c>
      <c r="I7" s="48">
        <v>52.652000000000001</v>
      </c>
      <c r="J7" s="44">
        <v>2</v>
      </c>
    </row>
    <row r="8" spans="1:10">
      <c r="A8" s="43">
        <v>7</v>
      </c>
      <c r="B8" s="44" t="s">
        <v>5</v>
      </c>
      <c r="C8" s="44">
        <v>20164026010</v>
      </c>
      <c r="D8" s="44">
        <v>87</v>
      </c>
      <c r="E8" s="44">
        <v>30</v>
      </c>
      <c r="F8" s="44">
        <v>80</v>
      </c>
      <c r="G8" s="44">
        <f t="shared" si="0"/>
        <v>40.700000000000003</v>
      </c>
      <c r="H8" s="47" t="s">
        <v>630</v>
      </c>
      <c r="I8" s="48">
        <v>51.760000000000005</v>
      </c>
      <c r="J8" s="44">
        <v>3</v>
      </c>
    </row>
    <row r="9" spans="1:10">
      <c r="A9" s="45">
        <v>8</v>
      </c>
      <c r="B9" s="44" t="s">
        <v>8</v>
      </c>
      <c r="C9" s="44">
        <v>20174026008</v>
      </c>
      <c r="D9" s="44">
        <v>89.8</v>
      </c>
      <c r="E9" s="44">
        <v>20</v>
      </c>
      <c r="F9" s="44">
        <v>80</v>
      </c>
      <c r="G9" s="44">
        <f t="shared" si="0"/>
        <v>32.980000000000004</v>
      </c>
      <c r="H9" s="47" t="s">
        <v>630</v>
      </c>
      <c r="I9" s="47"/>
      <c r="J9" s="47"/>
    </row>
    <row r="10" spans="1:10">
      <c r="A10" s="43">
        <v>9</v>
      </c>
      <c r="B10" s="44" t="s">
        <v>9</v>
      </c>
      <c r="C10" s="44">
        <v>20174026009</v>
      </c>
      <c r="D10" s="44">
        <v>88.6</v>
      </c>
      <c r="E10" s="44">
        <v>20</v>
      </c>
      <c r="F10" s="44">
        <v>80</v>
      </c>
      <c r="G10" s="44">
        <f t="shared" si="0"/>
        <v>32.86</v>
      </c>
      <c r="H10" s="47" t="s">
        <v>630</v>
      </c>
      <c r="I10" s="47"/>
      <c r="J10" s="47"/>
    </row>
    <row r="11" spans="1:10">
      <c r="A11" s="45">
        <v>10</v>
      </c>
      <c r="B11" s="44" t="s">
        <v>7</v>
      </c>
      <c r="C11" s="44">
        <v>20164026004</v>
      </c>
      <c r="D11" s="44">
        <v>92.6</v>
      </c>
      <c r="E11" s="44">
        <v>0</v>
      </c>
      <c r="F11" s="44">
        <v>88</v>
      </c>
      <c r="G11" s="44">
        <f t="shared" ref="G11:G23" si="1">D11*0.1+E11*0.8+F11*0.1</f>
        <v>18.060000000000002</v>
      </c>
      <c r="H11" s="47" t="s">
        <v>630</v>
      </c>
      <c r="I11" s="47"/>
      <c r="J11" s="47"/>
    </row>
    <row r="12" spans="1:10">
      <c r="A12" s="43">
        <v>11</v>
      </c>
      <c r="B12" s="44" t="s">
        <v>16</v>
      </c>
      <c r="C12" s="44">
        <v>20174026005</v>
      </c>
      <c r="D12" s="44">
        <v>93.2</v>
      </c>
      <c r="E12" s="44">
        <v>0</v>
      </c>
      <c r="F12" s="44">
        <v>80</v>
      </c>
      <c r="G12" s="44">
        <f t="shared" si="1"/>
        <v>17.32</v>
      </c>
      <c r="H12" s="47" t="s">
        <v>630</v>
      </c>
      <c r="I12" s="47"/>
      <c r="J12" s="47"/>
    </row>
    <row r="13" spans="1:10">
      <c r="A13" s="45">
        <v>12</v>
      </c>
      <c r="B13" s="44" t="s">
        <v>17</v>
      </c>
      <c r="C13" s="44">
        <v>20174026007</v>
      </c>
      <c r="D13" s="44">
        <v>92.6</v>
      </c>
      <c r="E13" s="44">
        <v>0</v>
      </c>
      <c r="F13" s="44">
        <v>80</v>
      </c>
      <c r="G13" s="44">
        <f t="shared" si="1"/>
        <v>17.259999999999998</v>
      </c>
      <c r="H13" s="47" t="s">
        <v>630</v>
      </c>
      <c r="I13" s="47"/>
      <c r="J13" s="47"/>
    </row>
    <row r="14" spans="1:10">
      <c r="A14" s="43">
        <v>13</v>
      </c>
      <c r="B14" s="44" t="s">
        <v>23</v>
      </c>
      <c r="C14" s="44">
        <v>20164026006</v>
      </c>
      <c r="D14" s="44">
        <v>89.4</v>
      </c>
      <c r="E14" s="44">
        <v>0</v>
      </c>
      <c r="F14" s="44">
        <v>83</v>
      </c>
      <c r="G14" s="44">
        <f t="shared" si="1"/>
        <v>17.240000000000002</v>
      </c>
      <c r="H14" s="47" t="s">
        <v>631</v>
      </c>
      <c r="I14" s="47"/>
      <c r="J14" s="47"/>
    </row>
    <row r="15" spans="1:10">
      <c r="A15" s="45">
        <v>14</v>
      </c>
      <c r="B15" s="44" t="s">
        <v>10</v>
      </c>
      <c r="C15" s="44">
        <v>20164026001</v>
      </c>
      <c r="D15" s="44">
        <v>90.6</v>
      </c>
      <c r="E15" s="44">
        <v>0</v>
      </c>
      <c r="F15" s="44">
        <v>80</v>
      </c>
      <c r="G15" s="44">
        <f t="shared" si="1"/>
        <v>17.060000000000002</v>
      </c>
      <c r="H15" s="47" t="s">
        <v>631</v>
      </c>
      <c r="I15" s="47"/>
      <c r="J15" s="47"/>
    </row>
    <row r="16" spans="1:10">
      <c r="A16" s="43">
        <v>15</v>
      </c>
      <c r="B16" s="44" t="s">
        <v>21</v>
      </c>
      <c r="C16" s="44">
        <v>20174026001</v>
      </c>
      <c r="D16" s="44">
        <v>86.8</v>
      </c>
      <c r="E16" s="44">
        <v>0</v>
      </c>
      <c r="F16" s="44">
        <v>83</v>
      </c>
      <c r="G16" s="44">
        <f t="shared" si="1"/>
        <v>16.98</v>
      </c>
      <c r="H16" s="47" t="s">
        <v>631</v>
      </c>
      <c r="I16" s="47"/>
      <c r="J16" s="47"/>
    </row>
    <row r="17" spans="1:10">
      <c r="A17" s="45">
        <v>16</v>
      </c>
      <c r="B17" s="44" t="s">
        <v>19</v>
      </c>
      <c r="C17" s="44">
        <v>20174026004</v>
      </c>
      <c r="D17" s="44">
        <v>89.2</v>
      </c>
      <c r="E17" s="44">
        <v>0</v>
      </c>
      <c r="F17" s="44">
        <v>80</v>
      </c>
      <c r="G17" s="44">
        <f t="shared" si="1"/>
        <v>16.920000000000002</v>
      </c>
      <c r="H17" s="47" t="s">
        <v>631</v>
      </c>
      <c r="I17" s="47"/>
      <c r="J17" s="47"/>
    </row>
    <row r="18" spans="1:10">
      <c r="A18" s="43">
        <v>17</v>
      </c>
      <c r="B18" s="44" t="s">
        <v>11</v>
      </c>
      <c r="C18" s="44">
        <v>20164026008</v>
      </c>
      <c r="D18" s="44">
        <v>89</v>
      </c>
      <c r="E18" s="44">
        <v>0</v>
      </c>
      <c r="F18" s="44">
        <v>80</v>
      </c>
      <c r="G18" s="44">
        <f t="shared" si="1"/>
        <v>16.899999999999999</v>
      </c>
      <c r="H18" s="47" t="s">
        <v>631</v>
      </c>
      <c r="I18" s="47"/>
      <c r="J18" s="47"/>
    </row>
    <row r="19" spans="1:10">
      <c r="A19" s="45">
        <v>18</v>
      </c>
      <c r="B19" s="44" t="s">
        <v>12</v>
      </c>
      <c r="C19" s="44">
        <v>20164026014</v>
      </c>
      <c r="D19" s="44">
        <v>88.8</v>
      </c>
      <c r="E19" s="44">
        <v>0</v>
      </c>
      <c r="F19" s="44">
        <v>80</v>
      </c>
      <c r="G19" s="44">
        <f t="shared" si="1"/>
        <v>16.880000000000003</v>
      </c>
      <c r="H19" s="47" t="s">
        <v>631</v>
      </c>
      <c r="I19" s="47"/>
      <c r="J19" s="47"/>
    </row>
    <row r="20" spans="1:10">
      <c r="A20" s="43">
        <v>19</v>
      </c>
      <c r="B20" s="44" t="s">
        <v>20</v>
      </c>
      <c r="C20" s="44">
        <v>20174026003</v>
      </c>
      <c r="D20" s="44">
        <v>88.6</v>
      </c>
      <c r="E20" s="44">
        <v>0</v>
      </c>
      <c r="F20" s="44">
        <v>80</v>
      </c>
      <c r="G20" s="44">
        <f t="shared" si="1"/>
        <v>16.86</v>
      </c>
      <c r="H20" s="47" t="s">
        <v>631</v>
      </c>
      <c r="I20" s="47"/>
      <c r="J20" s="47"/>
    </row>
    <row r="21" spans="1:10">
      <c r="A21" s="45">
        <v>20</v>
      </c>
      <c r="B21" s="44" t="s">
        <v>13</v>
      </c>
      <c r="C21" s="44">
        <v>20164026013</v>
      </c>
      <c r="D21" s="44">
        <v>87.8</v>
      </c>
      <c r="E21" s="44">
        <v>0</v>
      </c>
      <c r="F21" s="44">
        <v>80</v>
      </c>
      <c r="G21" s="44">
        <f t="shared" si="1"/>
        <v>16.78</v>
      </c>
      <c r="H21" s="47" t="s">
        <v>631</v>
      </c>
      <c r="I21" s="47"/>
      <c r="J21" s="47"/>
    </row>
    <row r="22" spans="1:10">
      <c r="A22" s="43">
        <v>21</v>
      </c>
      <c r="B22" s="44" t="s">
        <v>14</v>
      </c>
      <c r="C22" s="44">
        <v>20164026002</v>
      </c>
      <c r="D22" s="44">
        <v>87.2</v>
      </c>
      <c r="E22" s="44">
        <v>0</v>
      </c>
      <c r="F22" s="44">
        <v>80</v>
      </c>
      <c r="G22" s="44">
        <f t="shared" si="1"/>
        <v>16.72</v>
      </c>
      <c r="H22" s="47" t="s">
        <v>631</v>
      </c>
      <c r="I22" s="47"/>
      <c r="J22" s="47"/>
    </row>
    <row r="23" spans="1:10">
      <c r="A23" s="45">
        <v>22</v>
      </c>
      <c r="B23" s="44" t="s">
        <v>22</v>
      </c>
      <c r="C23" s="44">
        <v>20174026002</v>
      </c>
      <c r="D23" s="44">
        <v>86.8</v>
      </c>
      <c r="E23" s="44">
        <v>0</v>
      </c>
      <c r="F23" s="44">
        <v>80</v>
      </c>
      <c r="G23" s="44">
        <f t="shared" si="1"/>
        <v>16.68</v>
      </c>
      <c r="H23" s="47" t="s">
        <v>631</v>
      </c>
      <c r="I23" s="47"/>
      <c r="J23" s="47"/>
    </row>
    <row r="24" spans="1:10">
      <c r="A24" s="43">
        <v>23</v>
      </c>
      <c r="B24" s="44" t="s">
        <v>18</v>
      </c>
      <c r="C24" s="44">
        <v>20174026013</v>
      </c>
      <c r="D24" s="44">
        <v>90.75</v>
      </c>
      <c r="E24" s="44">
        <v>0</v>
      </c>
      <c r="F24" s="44">
        <v>80</v>
      </c>
      <c r="G24" s="44">
        <f>D24*0.1+E24*0.8+F24*0.1</f>
        <v>17.075000000000003</v>
      </c>
      <c r="H24" s="47" t="s">
        <v>631</v>
      </c>
      <c r="I24" s="47"/>
      <c r="J24" s="47"/>
    </row>
    <row r="25" spans="1:10">
      <c r="A25" s="45">
        <v>24</v>
      </c>
      <c r="B25" s="44" t="s">
        <v>15</v>
      </c>
      <c r="C25" s="44">
        <v>20174026012</v>
      </c>
      <c r="D25" s="44">
        <v>93.333333333333329</v>
      </c>
      <c r="E25" s="44">
        <v>0</v>
      </c>
      <c r="F25" s="44">
        <v>80</v>
      </c>
      <c r="G25" s="44">
        <f>D25*0.1+E25*0.8+F25*0.1</f>
        <v>17.333333333333336</v>
      </c>
      <c r="H25" s="47" t="s">
        <v>631</v>
      </c>
      <c r="I25" s="47"/>
      <c r="J25" s="47"/>
    </row>
  </sheetData>
  <sortState ref="A3:H25">
    <sortCondition descending="1" ref="G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B1" workbookViewId="0">
      <selection activeCell="K1" sqref="K1"/>
    </sheetView>
  </sheetViews>
  <sheetFormatPr defaultRowHeight="13.5"/>
  <cols>
    <col min="1" max="1" width="13.375" customWidth="1"/>
  </cols>
  <sheetData>
    <row r="1" spans="1:13" ht="14.25">
      <c r="A1" s="11" t="s">
        <v>219</v>
      </c>
      <c r="B1" s="9" t="s">
        <v>218</v>
      </c>
      <c r="C1" s="10" t="s">
        <v>217</v>
      </c>
      <c r="D1" s="9" t="s">
        <v>216</v>
      </c>
      <c r="E1" s="9" t="s">
        <v>215</v>
      </c>
      <c r="F1" s="9" t="s">
        <v>214</v>
      </c>
      <c r="G1" s="9" t="s">
        <v>213</v>
      </c>
      <c r="H1" s="14" t="s">
        <v>212</v>
      </c>
      <c r="I1" s="15" t="s">
        <v>211</v>
      </c>
      <c r="J1" s="15" t="s">
        <v>210</v>
      </c>
      <c r="K1" s="15" t="s">
        <v>651</v>
      </c>
      <c r="L1" s="15" t="s">
        <v>649</v>
      </c>
      <c r="M1" s="15" t="s">
        <v>650</v>
      </c>
    </row>
    <row r="2" spans="1:13" ht="15">
      <c r="A2" s="1" t="s">
        <v>207</v>
      </c>
      <c r="B2" s="1" t="s">
        <v>206</v>
      </c>
      <c r="C2" s="1" t="s">
        <v>205</v>
      </c>
      <c r="D2" s="1" t="s">
        <v>198</v>
      </c>
      <c r="E2" s="1">
        <v>2016</v>
      </c>
      <c r="F2" s="1" t="s">
        <v>30</v>
      </c>
      <c r="G2" s="1"/>
      <c r="H2" s="1">
        <v>87.22</v>
      </c>
      <c r="I2" s="1">
        <v>200</v>
      </c>
      <c r="J2" s="1">
        <v>80</v>
      </c>
      <c r="K2" s="1">
        <f>H2*0.1+I2*0.8+J2*0.1</f>
        <v>176.72200000000001</v>
      </c>
      <c r="L2" s="5">
        <v>1</v>
      </c>
      <c r="M2" s="8" t="s">
        <v>634</v>
      </c>
    </row>
    <row r="3" spans="1:13" ht="15">
      <c r="A3" s="1">
        <v>20164226015</v>
      </c>
      <c r="B3" s="1" t="s">
        <v>209</v>
      </c>
      <c r="C3" s="1" t="s">
        <v>208</v>
      </c>
      <c r="D3" s="3" t="s">
        <v>43</v>
      </c>
      <c r="E3" s="3" t="s">
        <v>41</v>
      </c>
      <c r="F3" s="3" t="s">
        <v>40</v>
      </c>
      <c r="G3" s="3"/>
      <c r="H3" s="4">
        <v>90.56</v>
      </c>
      <c r="I3" s="3">
        <v>123.3</v>
      </c>
      <c r="J3" s="2">
        <v>98</v>
      </c>
      <c r="K3" s="1">
        <f t="shared" ref="K3:K33" si="0">H3*0.1+I3*0.8+J3*0.1</f>
        <v>117.496</v>
      </c>
      <c r="L3" s="3">
        <v>2</v>
      </c>
      <c r="M3" s="8" t="s">
        <v>634</v>
      </c>
    </row>
    <row r="4" spans="1:13" ht="15">
      <c r="A4" s="1" t="s">
        <v>204</v>
      </c>
      <c r="B4" s="1" t="s">
        <v>203</v>
      </c>
      <c r="C4" s="1" t="s">
        <v>202</v>
      </c>
      <c r="D4" s="1" t="s">
        <v>138</v>
      </c>
      <c r="E4" s="1" t="s">
        <v>41</v>
      </c>
      <c r="F4" s="1" t="s">
        <v>65</v>
      </c>
      <c r="G4" s="1"/>
      <c r="H4" s="1">
        <v>90.56</v>
      </c>
      <c r="I4" s="1">
        <v>70</v>
      </c>
      <c r="J4" s="1">
        <v>98</v>
      </c>
      <c r="K4" s="1">
        <f t="shared" si="0"/>
        <v>74.855999999999995</v>
      </c>
      <c r="L4" s="3">
        <v>3</v>
      </c>
      <c r="M4" s="8" t="s">
        <v>634</v>
      </c>
    </row>
    <row r="5" spans="1:13" ht="15">
      <c r="A5" s="1" t="s">
        <v>201</v>
      </c>
      <c r="B5" s="1" t="s">
        <v>200</v>
      </c>
      <c r="C5" s="1" t="s">
        <v>199</v>
      </c>
      <c r="D5" s="1" t="s">
        <v>198</v>
      </c>
      <c r="E5" s="3" t="s">
        <v>41</v>
      </c>
      <c r="F5" s="1" t="s">
        <v>120</v>
      </c>
      <c r="G5" s="1"/>
      <c r="H5" s="1">
        <v>85.22</v>
      </c>
      <c r="I5" s="1">
        <v>45</v>
      </c>
      <c r="J5" s="1">
        <v>96</v>
      </c>
      <c r="K5" s="1">
        <f t="shared" si="0"/>
        <v>54.122</v>
      </c>
      <c r="L5" s="5">
        <v>4</v>
      </c>
      <c r="M5" s="8" t="s">
        <v>635</v>
      </c>
    </row>
    <row r="6" spans="1:13" ht="15">
      <c r="A6" s="1" t="s">
        <v>197</v>
      </c>
      <c r="B6" s="1" t="s">
        <v>196</v>
      </c>
      <c r="C6" s="1" t="s">
        <v>35</v>
      </c>
      <c r="D6" s="1" t="s">
        <v>195</v>
      </c>
      <c r="E6" s="1">
        <v>2016</v>
      </c>
      <c r="F6" s="1" t="s">
        <v>30</v>
      </c>
      <c r="G6" s="1"/>
      <c r="H6" s="1">
        <v>88.5</v>
      </c>
      <c r="I6" s="1">
        <v>45</v>
      </c>
      <c r="J6" s="1">
        <v>88</v>
      </c>
      <c r="K6" s="1">
        <f t="shared" si="0"/>
        <v>53.650000000000006</v>
      </c>
      <c r="L6" s="3">
        <v>5</v>
      </c>
      <c r="M6" s="8" t="s">
        <v>635</v>
      </c>
    </row>
    <row r="7" spans="1:13" ht="15">
      <c r="A7" s="1" t="s">
        <v>194</v>
      </c>
      <c r="B7" s="1" t="s">
        <v>193</v>
      </c>
      <c r="C7" s="1" t="s">
        <v>192</v>
      </c>
      <c r="D7" s="1" t="s">
        <v>181</v>
      </c>
      <c r="E7" s="1" t="s">
        <v>41</v>
      </c>
      <c r="F7" s="1" t="s">
        <v>87</v>
      </c>
      <c r="G7" s="1"/>
      <c r="H7" s="1">
        <v>84.56</v>
      </c>
      <c r="I7" s="1">
        <v>45</v>
      </c>
      <c r="J7" s="1">
        <v>88</v>
      </c>
      <c r="K7" s="1">
        <f t="shared" si="0"/>
        <v>53.256</v>
      </c>
      <c r="L7" s="5">
        <v>6</v>
      </c>
      <c r="M7" s="8" t="s">
        <v>635</v>
      </c>
    </row>
    <row r="8" spans="1:13" ht="15">
      <c r="A8" s="1" t="s">
        <v>191</v>
      </c>
      <c r="B8" s="1" t="s">
        <v>190</v>
      </c>
      <c r="C8" s="1" t="s">
        <v>67</v>
      </c>
      <c r="D8" s="1" t="s">
        <v>71</v>
      </c>
      <c r="E8" s="1">
        <v>2016</v>
      </c>
      <c r="F8" s="1" t="s">
        <v>87</v>
      </c>
      <c r="G8" s="1"/>
      <c r="H8" s="1">
        <v>87.33</v>
      </c>
      <c r="I8" s="1">
        <v>45</v>
      </c>
      <c r="J8" s="1">
        <v>80</v>
      </c>
      <c r="K8" s="1">
        <f t="shared" si="0"/>
        <v>52.733000000000004</v>
      </c>
      <c r="L8" s="3">
        <v>7</v>
      </c>
      <c r="M8" s="8" t="s">
        <v>635</v>
      </c>
    </row>
    <row r="9" spans="1:13" ht="15">
      <c r="A9" s="1" t="s">
        <v>189</v>
      </c>
      <c r="B9" s="1" t="s">
        <v>188</v>
      </c>
      <c r="C9" s="1" t="s">
        <v>187</v>
      </c>
      <c r="D9" s="1" t="s">
        <v>186</v>
      </c>
      <c r="E9" s="1">
        <v>2016</v>
      </c>
      <c r="F9" s="1" t="s">
        <v>124</v>
      </c>
      <c r="G9" s="1"/>
      <c r="H9" s="1">
        <v>82.67</v>
      </c>
      <c r="I9" s="1">
        <v>45</v>
      </c>
      <c r="J9" s="1">
        <v>80</v>
      </c>
      <c r="K9" s="1">
        <f t="shared" si="0"/>
        <v>52.267000000000003</v>
      </c>
      <c r="L9" s="5">
        <v>8</v>
      </c>
      <c r="M9" s="8" t="s">
        <v>635</v>
      </c>
    </row>
    <row r="10" spans="1:13" ht="15">
      <c r="A10" s="1" t="s">
        <v>185</v>
      </c>
      <c r="B10" s="1" t="s">
        <v>184</v>
      </c>
      <c r="C10" s="1" t="s">
        <v>91</v>
      </c>
      <c r="D10" s="1" t="s">
        <v>181</v>
      </c>
      <c r="E10" s="3" t="s">
        <v>41</v>
      </c>
      <c r="F10" s="1" t="s">
        <v>31</v>
      </c>
      <c r="G10" s="1"/>
      <c r="H10" s="1">
        <v>87.9</v>
      </c>
      <c r="I10" s="1">
        <v>40</v>
      </c>
      <c r="J10" s="1">
        <v>95</v>
      </c>
      <c r="K10" s="1">
        <f t="shared" si="0"/>
        <v>50.29</v>
      </c>
      <c r="L10" s="3">
        <v>9</v>
      </c>
      <c r="M10" s="8" t="s">
        <v>635</v>
      </c>
    </row>
    <row r="11" spans="1:13" ht="15">
      <c r="A11" s="1" t="s">
        <v>183</v>
      </c>
      <c r="B11" s="1" t="s">
        <v>182</v>
      </c>
      <c r="C11" s="1" t="s">
        <v>133</v>
      </c>
      <c r="D11" s="1" t="s">
        <v>181</v>
      </c>
      <c r="E11" s="1">
        <v>2016</v>
      </c>
      <c r="F11" s="1" t="s">
        <v>141</v>
      </c>
      <c r="G11" s="1"/>
      <c r="H11" s="1">
        <v>87.89</v>
      </c>
      <c r="I11" s="1">
        <v>33.299999999999997</v>
      </c>
      <c r="J11" s="1">
        <v>85</v>
      </c>
      <c r="K11" s="1">
        <f t="shared" si="0"/>
        <v>43.929000000000002</v>
      </c>
      <c r="L11" s="5">
        <v>10</v>
      </c>
      <c r="M11" s="8" t="s">
        <v>635</v>
      </c>
    </row>
    <row r="12" spans="1:13" ht="15">
      <c r="A12" s="1">
        <v>20164226003</v>
      </c>
      <c r="B12" s="1" t="s">
        <v>180</v>
      </c>
      <c r="C12" s="1" t="s">
        <v>179</v>
      </c>
      <c r="D12" s="3" t="s">
        <v>106</v>
      </c>
      <c r="E12" s="1" t="s">
        <v>41</v>
      </c>
      <c r="F12" s="3" t="s">
        <v>40</v>
      </c>
      <c r="G12" s="3"/>
      <c r="H12" s="4">
        <v>89.77</v>
      </c>
      <c r="I12" s="2">
        <v>33.299999999999997</v>
      </c>
      <c r="J12" s="2">
        <v>83</v>
      </c>
      <c r="K12" s="1">
        <f t="shared" si="0"/>
        <v>43.917000000000002</v>
      </c>
      <c r="L12" s="3">
        <v>11</v>
      </c>
      <c r="M12" s="8" t="s">
        <v>635</v>
      </c>
    </row>
    <row r="13" spans="1:13" ht="15">
      <c r="A13" s="1" t="s">
        <v>178</v>
      </c>
      <c r="B13" s="1" t="s">
        <v>177</v>
      </c>
      <c r="C13" s="1" t="s">
        <v>91</v>
      </c>
      <c r="D13" s="1" t="s">
        <v>74</v>
      </c>
      <c r="E13" s="1">
        <v>2016</v>
      </c>
      <c r="F13" s="1" t="s">
        <v>176</v>
      </c>
      <c r="G13" s="1"/>
      <c r="H13" s="1">
        <v>85.44</v>
      </c>
      <c r="I13" s="7">
        <v>33.299999999999997</v>
      </c>
      <c r="J13" s="7">
        <v>83</v>
      </c>
      <c r="K13" s="7">
        <f t="shared" si="0"/>
        <v>43.483999999999995</v>
      </c>
      <c r="L13" s="5">
        <v>12</v>
      </c>
      <c r="M13" s="8" t="s">
        <v>635</v>
      </c>
    </row>
    <row r="14" spans="1:13" ht="15">
      <c r="A14" s="1">
        <v>20164226008</v>
      </c>
      <c r="B14" s="1" t="s">
        <v>175</v>
      </c>
      <c r="C14" s="1" t="s">
        <v>107</v>
      </c>
      <c r="D14" s="3" t="s">
        <v>163</v>
      </c>
      <c r="E14" s="3" t="s">
        <v>41</v>
      </c>
      <c r="F14" s="3" t="s">
        <v>40</v>
      </c>
      <c r="G14" s="1"/>
      <c r="H14" s="1">
        <v>87.77</v>
      </c>
      <c r="I14" s="7">
        <v>30</v>
      </c>
      <c r="J14" s="7">
        <v>80</v>
      </c>
      <c r="K14" s="7">
        <f t="shared" si="0"/>
        <v>40.777000000000001</v>
      </c>
      <c r="L14" s="3">
        <v>13</v>
      </c>
      <c r="M14" s="8" t="s">
        <v>635</v>
      </c>
    </row>
    <row r="15" spans="1:13" ht="15">
      <c r="A15" s="1">
        <v>20164226025</v>
      </c>
      <c r="B15" s="1" t="s">
        <v>174</v>
      </c>
      <c r="C15" s="1" t="s">
        <v>173</v>
      </c>
      <c r="D15" s="1" t="s">
        <v>138</v>
      </c>
      <c r="E15" s="1" t="s">
        <v>41</v>
      </c>
      <c r="F15" s="1" t="s">
        <v>66</v>
      </c>
      <c r="G15" s="1"/>
      <c r="H15" s="1">
        <v>86.11</v>
      </c>
      <c r="I15" s="7">
        <v>30</v>
      </c>
      <c r="J15" s="7">
        <v>80</v>
      </c>
      <c r="K15" s="7">
        <f t="shared" si="0"/>
        <v>40.611000000000004</v>
      </c>
      <c r="L15" s="5">
        <v>14</v>
      </c>
      <c r="M15" s="8" t="s">
        <v>636</v>
      </c>
    </row>
    <row r="16" spans="1:13" ht="15">
      <c r="A16" s="1">
        <v>20164226017</v>
      </c>
      <c r="B16" s="1" t="s">
        <v>172</v>
      </c>
      <c r="C16" s="1" t="s">
        <v>171</v>
      </c>
      <c r="D16" s="3" t="s">
        <v>106</v>
      </c>
      <c r="E16" s="3" t="s">
        <v>41</v>
      </c>
      <c r="F16" s="3" t="s">
        <v>40</v>
      </c>
      <c r="G16" s="1"/>
      <c r="H16" s="1">
        <v>90.56</v>
      </c>
      <c r="I16" s="7">
        <v>16.670000000000002</v>
      </c>
      <c r="J16" s="7">
        <v>80</v>
      </c>
      <c r="K16" s="7">
        <f t="shared" si="0"/>
        <v>30.392000000000003</v>
      </c>
      <c r="L16" s="3">
        <v>15</v>
      </c>
      <c r="M16" s="8" t="s">
        <v>636</v>
      </c>
    </row>
    <row r="17" spans="1:13" ht="15">
      <c r="A17" s="1" t="s">
        <v>170</v>
      </c>
      <c r="B17" s="1" t="s">
        <v>169</v>
      </c>
      <c r="C17" s="1" t="s">
        <v>67</v>
      </c>
      <c r="D17" s="1" t="s">
        <v>71</v>
      </c>
      <c r="E17" s="1" t="s">
        <v>41</v>
      </c>
      <c r="F17" s="1" t="s">
        <v>87</v>
      </c>
      <c r="G17" s="1"/>
      <c r="H17" s="1">
        <v>88</v>
      </c>
      <c r="I17" s="7">
        <v>16.670000000000002</v>
      </c>
      <c r="J17" s="7">
        <v>80</v>
      </c>
      <c r="K17" s="7">
        <f t="shared" si="0"/>
        <v>30.136000000000003</v>
      </c>
      <c r="L17" s="5">
        <v>16</v>
      </c>
      <c r="M17" s="8" t="s">
        <v>636</v>
      </c>
    </row>
    <row r="18" spans="1:13" ht="15">
      <c r="A18" s="1" t="s">
        <v>168</v>
      </c>
      <c r="B18" s="5" t="s">
        <v>167</v>
      </c>
      <c r="C18" s="1" t="s">
        <v>166</v>
      </c>
      <c r="D18" s="5" t="s">
        <v>74</v>
      </c>
      <c r="E18" s="3" t="s">
        <v>41</v>
      </c>
      <c r="F18" s="5" t="s">
        <v>165</v>
      </c>
      <c r="G18" s="1"/>
      <c r="H18" s="5">
        <v>80.55</v>
      </c>
      <c r="I18" s="7">
        <v>16.670000000000002</v>
      </c>
      <c r="J18" s="7">
        <v>80</v>
      </c>
      <c r="K18" s="7">
        <f t="shared" si="0"/>
        <v>29.391000000000002</v>
      </c>
      <c r="L18" s="3">
        <v>17</v>
      </c>
      <c r="M18" s="8" t="s">
        <v>636</v>
      </c>
    </row>
    <row r="19" spans="1:13" ht="15">
      <c r="A19" s="1">
        <v>20164226021</v>
      </c>
      <c r="B19" s="1" t="s">
        <v>164</v>
      </c>
      <c r="C19" s="1" t="s">
        <v>136</v>
      </c>
      <c r="D19" s="3" t="s">
        <v>163</v>
      </c>
      <c r="E19" s="1">
        <v>2016</v>
      </c>
      <c r="F19" s="3" t="s">
        <v>40</v>
      </c>
      <c r="G19" s="1"/>
      <c r="H19" s="1">
        <v>86.22</v>
      </c>
      <c r="I19" s="7">
        <v>10</v>
      </c>
      <c r="J19" s="7">
        <v>95</v>
      </c>
      <c r="K19" s="7">
        <f t="shared" si="0"/>
        <v>26.122</v>
      </c>
      <c r="L19" s="5">
        <v>18</v>
      </c>
      <c r="M19" s="8" t="s">
        <v>636</v>
      </c>
    </row>
    <row r="20" spans="1:13" ht="15">
      <c r="A20" s="1" t="s">
        <v>162</v>
      </c>
      <c r="B20" s="1" t="s">
        <v>161</v>
      </c>
      <c r="C20" s="1" t="s">
        <v>117</v>
      </c>
      <c r="D20" s="1" t="s">
        <v>33</v>
      </c>
      <c r="E20" s="3" t="s">
        <v>41</v>
      </c>
      <c r="F20" s="1" t="s">
        <v>65</v>
      </c>
      <c r="G20" s="1"/>
      <c r="H20" s="1">
        <v>90.44</v>
      </c>
      <c r="I20" s="7">
        <v>10</v>
      </c>
      <c r="J20" s="7">
        <v>80</v>
      </c>
      <c r="K20" s="7">
        <f t="shared" si="0"/>
        <v>25.044</v>
      </c>
      <c r="L20" s="3">
        <v>19</v>
      </c>
      <c r="M20" s="8" t="s">
        <v>636</v>
      </c>
    </row>
    <row r="21" spans="1:13" ht="15">
      <c r="A21" s="1" t="s">
        <v>160</v>
      </c>
      <c r="B21" s="1" t="s">
        <v>159</v>
      </c>
      <c r="C21" s="1" t="s">
        <v>91</v>
      </c>
      <c r="D21" s="1" t="s">
        <v>152</v>
      </c>
      <c r="E21" s="1">
        <v>2016</v>
      </c>
      <c r="F21" s="1" t="s">
        <v>100</v>
      </c>
      <c r="G21" s="1"/>
      <c r="H21" s="1">
        <v>87.22</v>
      </c>
      <c r="I21" s="1">
        <v>10</v>
      </c>
      <c r="J21" s="1">
        <v>80</v>
      </c>
      <c r="K21" s="1">
        <f t="shared" si="0"/>
        <v>24.722000000000001</v>
      </c>
      <c r="L21" s="5">
        <v>20</v>
      </c>
      <c r="M21" s="8" t="s">
        <v>636</v>
      </c>
    </row>
    <row r="22" spans="1:13" ht="15">
      <c r="A22" s="1" t="s">
        <v>158</v>
      </c>
      <c r="B22" s="1" t="s">
        <v>157</v>
      </c>
      <c r="C22" s="1" t="s">
        <v>133</v>
      </c>
      <c r="D22" s="1" t="s">
        <v>74</v>
      </c>
      <c r="E22" s="1">
        <v>2016</v>
      </c>
      <c r="F22" s="1" t="s">
        <v>120</v>
      </c>
      <c r="G22" s="1"/>
      <c r="H22" s="1">
        <v>87</v>
      </c>
      <c r="I22" s="1">
        <v>10</v>
      </c>
      <c r="J22" s="1">
        <v>80</v>
      </c>
      <c r="K22" s="1">
        <f t="shared" si="0"/>
        <v>24.700000000000003</v>
      </c>
      <c r="L22" s="3">
        <v>21</v>
      </c>
      <c r="M22" s="8" t="s">
        <v>636</v>
      </c>
    </row>
    <row r="23" spans="1:13" ht="15">
      <c r="A23" s="1">
        <v>20164226012</v>
      </c>
      <c r="B23" s="1" t="s">
        <v>156</v>
      </c>
      <c r="C23" s="1" t="s">
        <v>107</v>
      </c>
      <c r="D23" s="3" t="s">
        <v>43</v>
      </c>
      <c r="E23" s="3" t="s">
        <v>41</v>
      </c>
      <c r="F23" s="3" t="s">
        <v>40</v>
      </c>
      <c r="G23" s="1"/>
      <c r="H23" s="1">
        <v>91.56</v>
      </c>
      <c r="I23" s="1">
        <v>0</v>
      </c>
      <c r="J23" s="1">
        <v>98</v>
      </c>
      <c r="K23" s="1">
        <f t="shared" si="0"/>
        <v>18.956000000000003</v>
      </c>
      <c r="L23" s="5">
        <v>22</v>
      </c>
      <c r="M23" s="8" t="s">
        <v>636</v>
      </c>
    </row>
    <row r="24" spans="1:13" ht="15">
      <c r="A24" s="1" t="s">
        <v>155</v>
      </c>
      <c r="B24" s="5" t="s">
        <v>154</v>
      </c>
      <c r="C24" s="1" t="s">
        <v>153</v>
      </c>
      <c r="D24" s="5" t="s">
        <v>152</v>
      </c>
      <c r="E24" s="1" t="s">
        <v>41</v>
      </c>
      <c r="F24" s="5" t="s">
        <v>120</v>
      </c>
      <c r="G24" s="1"/>
      <c r="H24" s="5">
        <v>88.332999999999998</v>
      </c>
      <c r="I24" s="1">
        <v>0</v>
      </c>
      <c r="J24" s="5">
        <v>100</v>
      </c>
      <c r="K24" s="1">
        <f t="shared" si="0"/>
        <v>18.833300000000001</v>
      </c>
      <c r="L24" s="3">
        <v>23</v>
      </c>
      <c r="M24" s="8" t="s">
        <v>636</v>
      </c>
    </row>
    <row r="25" spans="1:13" ht="15">
      <c r="A25" s="1">
        <v>20164226023</v>
      </c>
      <c r="B25" s="1" t="s">
        <v>151</v>
      </c>
      <c r="C25" s="1" t="s">
        <v>150</v>
      </c>
      <c r="D25" s="3" t="s">
        <v>149</v>
      </c>
      <c r="E25" s="3" t="s">
        <v>41</v>
      </c>
      <c r="F25" s="3" t="s">
        <v>40</v>
      </c>
      <c r="G25" s="1"/>
      <c r="H25" s="1">
        <v>89.44</v>
      </c>
      <c r="I25" s="1">
        <v>0</v>
      </c>
      <c r="J25" s="1">
        <v>94</v>
      </c>
      <c r="K25" s="1">
        <f t="shared" si="0"/>
        <v>18.344000000000001</v>
      </c>
      <c r="L25" s="5">
        <v>24</v>
      </c>
      <c r="M25" s="8" t="s">
        <v>636</v>
      </c>
    </row>
    <row r="26" spans="1:13" ht="15">
      <c r="A26" s="1" t="s">
        <v>148</v>
      </c>
      <c r="B26" s="1" t="s">
        <v>147</v>
      </c>
      <c r="C26" s="1" t="s">
        <v>133</v>
      </c>
      <c r="D26" s="1" t="s">
        <v>142</v>
      </c>
      <c r="E26" s="1">
        <v>2016</v>
      </c>
      <c r="F26" s="1" t="s">
        <v>70</v>
      </c>
      <c r="G26" s="1"/>
      <c r="H26" s="1">
        <v>89.78</v>
      </c>
      <c r="I26" s="1">
        <v>0</v>
      </c>
      <c r="J26" s="1">
        <v>90</v>
      </c>
      <c r="K26" s="1">
        <f t="shared" si="0"/>
        <v>17.978000000000002</v>
      </c>
      <c r="L26" s="3">
        <v>25</v>
      </c>
      <c r="M26" s="8" t="s">
        <v>636</v>
      </c>
    </row>
    <row r="27" spans="1:13" ht="15">
      <c r="A27" s="1">
        <v>20164226026</v>
      </c>
      <c r="B27" s="1" t="s">
        <v>146</v>
      </c>
      <c r="C27" s="1" t="s">
        <v>145</v>
      </c>
      <c r="D27" s="1" t="s">
        <v>74</v>
      </c>
      <c r="E27" s="1" t="s">
        <v>41</v>
      </c>
      <c r="F27" s="1" t="s">
        <v>141</v>
      </c>
      <c r="G27" s="1"/>
      <c r="H27" s="1">
        <v>88</v>
      </c>
      <c r="I27" s="1">
        <v>0</v>
      </c>
      <c r="J27" s="1">
        <v>90</v>
      </c>
      <c r="K27" s="1">
        <f t="shared" si="0"/>
        <v>17.8</v>
      </c>
      <c r="L27" s="5">
        <v>26</v>
      </c>
      <c r="M27" s="8" t="s">
        <v>636</v>
      </c>
    </row>
    <row r="28" spans="1:13" ht="15">
      <c r="A28" s="1" t="s">
        <v>144</v>
      </c>
      <c r="B28" s="1" t="s">
        <v>143</v>
      </c>
      <c r="C28" s="1" t="s">
        <v>133</v>
      </c>
      <c r="D28" s="1" t="s">
        <v>142</v>
      </c>
      <c r="E28" s="1" t="s">
        <v>41</v>
      </c>
      <c r="F28" s="1" t="s">
        <v>141</v>
      </c>
      <c r="G28" s="1"/>
      <c r="H28" s="1">
        <v>88</v>
      </c>
      <c r="I28" s="1">
        <v>0</v>
      </c>
      <c r="J28" s="1">
        <v>90</v>
      </c>
      <c r="K28" s="1">
        <f t="shared" si="0"/>
        <v>17.8</v>
      </c>
      <c r="L28" s="3">
        <v>27</v>
      </c>
      <c r="M28" s="8" t="s">
        <v>636</v>
      </c>
    </row>
    <row r="29" spans="1:13" ht="15">
      <c r="A29" s="1" t="s">
        <v>140</v>
      </c>
      <c r="B29" s="1" t="s">
        <v>139</v>
      </c>
      <c r="C29" s="1" t="s">
        <v>67</v>
      </c>
      <c r="D29" s="1" t="s">
        <v>138</v>
      </c>
      <c r="E29" s="1">
        <v>2016</v>
      </c>
      <c r="F29" s="1" t="s">
        <v>120</v>
      </c>
      <c r="G29" s="1"/>
      <c r="H29" s="1">
        <v>82.78</v>
      </c>
      <c r="I29" s="1">
        <v>0</v>
      </c>
      <c r="J29" s="1">
        <v>94</v>
      </c>
      <c r="K29" s="1">
        <f t="shared" si="0"/>
        <v>17.678000000000001</v>
      </c>
      <c r="L29" s="5">
        <v>28</v>
      </c>
      <c r="M29" s="8" t="s">
        <v>636</v>
      </c>
    </row>
    <row r="30" spans="1:13" ht="15">
      <c r="A30" s="1">
        <v>20164226024</v>
      </c>
      <c r="B30" s="1" t="s">
        <v>137</v>
      </c>
      <c r="C30" s="1" t="s">
        <v>136</v>
      </c>
      <c r="D30" s="1" t="s">
        <v>33</v>
      </c>
      <c r="E30" s="1" t="s">
        <v>41</v>
      </c>
      <c r="F30" s="1" t="s">
        <v>87</v>
      </c>
      <c r="G30" s="1"/>
      <c r="H30" s="1">
        <v>89.56</v>
      </c>
      <c r="I30" s="1">
        <v>0</v>
      </c>
      <c r="J30" s="1">
        <v>85</v>
      </c>
      <c r="K30" s="1">
        <f t="shared" si="0"/>
        <v>17.456000000000003</v>
      </c>
      <c r="L30" s="3">
        <v>29</v>
      </c>
      <c r="M30" s="8" t="s">
        <v>636</v>
      </c>
    </row>
    <row r="31" spans="1:13" ht="15">
      <c r="A31" s="1" t="s">
        <v>135</v>
      </c>
      <c r="B31" s="1" t="s">
        <v>134</v>
      </c>
      <c r="C31" s="1" t="s">
        <v>133</v>
      </c>
      <c r="D31" s="1" t="s">
        <v>74</v>
      </c>
      <c r="E31" s="1" t="s">
        <v>41</v>
      </c>
      <c r="F31" s="1" t="s">
        <v>65</v>
      </c>
      <c r="G31" s="1"/>
      <c r="H31" s="1">
        <v>88.111000000000004</v>
      </c>
      <c r="I31" s="1">
        <v>0</v>
      </c>
      <c r="J31" s="1">
        <v>83</v>
      </c>
      <c r="K31" s="1">
        <f t="shared" si="0"/>
        <v>17.1111</v>
      </c>
      <c r="L31" s="5">
        <v>30</v>
      </c>
      <c r="M31" s="8" t="s">
        <v>636</v>
      </c>
    </row>
    <row r="32" spans="1:13" ht="15">
      <c r="A32" s="1">
        <v>20164226014</v>
      </c>
      <c r="B32" s="1" t="s">
        <v>132</v>
      </c>
      <c r="C32" s="1" t="s">
        <v>107</v>
      </c>
      <c r="D32" s="3" t="s">
        <v>131</v>
      </c>
      <c r="E32" s="3" t="s">
        <v>41</v>
      </c>
      <c r="F32" s="3" t="s">
        <v>40</v>
      </c>
      <c r="G32" s="1"/>
      <c r="H32" s="1">
        <v>91</v>
      </c>
      <c r="I32" s="1">
        <v>0</v>
      </c>
      <c r="J32" s="1">
        <v>80</v>
      </c>
      <c r="K32" s="1">
        <f t="shared" si="0"/>
        <v>17.100000000000001</v>
      </c>
      <c r="L32" s="3">
        <v>31</v>
      </c>
      <c r="M32" s="8" t="s">
        <v>636</v>
      </c>
    </row>
    <row r="33" spans="1:13" ht="15">
      <c r="A33" s="1">
        <v>20164226013</v>
      </c>
      <c r="B33" s="1" t="s">
        <v>130</v>
      </c>
      <c r="C33" s="1" t="s">
        <v>107</v>
      </c>
      <c r="D33" s="3" t="s">
        <v>129</v>
      </c>
      <c r="E33" s="3" t="s">
        <v>41</v>
      </c>
      <c r="F33" s="3" t="s">
        <v>40</v>
      </c>
      <c r="G33" s="1"/>
      <c r="H33" s="1">
        <v>90.78</v>
      </c>
      <c r="I33" s="1">
        <v>0</v>
      </c>
      <c r="J33" s="1">
        <v>80</v>
      </c>
      <c r="K33" s="1">
        <f t="shared" si="0"/>
        <v>17.078000000000003</v>
      </c>
      <c r="L33" s="5">
        <v>32</v>
      </c>
      <c r="M33" s="8" t="s">
        <v>636</v>
      </c>
    </row>
    <row r="34" spans="1:13" ht="15">
      <c r="A34" s="6">
        <v>20164226005</v>
      </c>
      <c r="B34" s="6" t="s">
        <v>128</v>
      </c>
      <c r="C34" s="6" t="s">
        <v>94</v>
      </c>
      <c r="D34" s="3" t="s">
        <v>127</v>
      </c>
      <c r="E34" s="3" t="s">
        <v>41</v>
      </c>
      <c r="F34" s="3" t="s">
        <v>40</v>
      </c>
      <c r="G34" s="3"/>
      <c r="H34" s="4">
        <v>90.11</v>
      </c>
      <c r="I34" s="3">
        <v>0</v>
      </c>
      <c r="J34" s="2">
        <v>80</v>
      </c>
      <c r="K34" s="1">
        <f t="shared" ref="K34:K65" si="1">H34*0.1+I34*0.8+J34*0.1</f>
        <v>17.011000000000003</v>
      </c>
      <c r="L34" s="3">
        <v>33</v>
      </c>
      <c r="M34" s="8" t="s">
        <v>636</v>
      </c>
    </row>
    <row r="35" spans="1:13" ht="15">
      <c r="A35" s="1" t="s">
        <v>126</v>
      </c>
      <c r="B35" s="1" t="s">
        <v>125</v>
      </c>
      <c r="C35" s="1" t="s">
        <v>91</v>
      </c>
      <c r="D35" s="1" t="s">
        <v>32</v>
      </c>
      <c r="E35" s="1">
        <v>2016</v>
      </c>
      <c r="F35" s="1" t="s">
        <v>124</v>
      </c>
      <c r="G35" s="1"/>
      <c r="H35" s="1">
        <v>85.11</v>
      </c>
      <c r="I35" s="1">
        <v>0</v>
      </c>
      <c r="J35" s="1">
        <v>85</v>
      </c>
      <c r="K35" s="1">
        <f t="shared" si="1"/>
        <v>17.011000000000003</v>
      </c>
      <c r="L35" s="5">
        <v>34</v>
      </c>
      <c r="M35" s="8" t="s">
        <v>637</v>
      </c>
    </row>
    <row r="36" spans="1:13" ht="15">
      <c r="A36" s="1" t="s">
        <v>123</v>
      </c>
      <c r="B36" s="1" t="s">
        <v>122</v>
      </c>
      <c r="C36" s="1" t="s">
        <v>121</v>
      </c>
      <c r="D36" s="1" t="s">
        <v>32</v>
      </c>
      <c r="E36" s="1">
        <v>2016</v>
      </c>
      <c r="F36" s="1" t="s">
        <v>120</v>
      </c>
      <c r="G36" s="1"/>
      <c r="H36" s="1">
        <v>89.78</v>
      </c>
      <c r="I36" s="1">
        <v>0</v>
      </c>
      <c r="J36" s="1">
        <v>80</v>
      </c>
      <c r="K36" s="1">
        <f t="shared" si="1"/>
        <v>16.978000000000002</v>
      </c>
      <c r="L36" s="3">
        <v>35</v>
      </c>
      <c r="M36" s="8" t="s">
        <v>637</v>
      </c>
    </row>
    <row r="37" spans="1:13" ht="15">
      <c r="A37" s="1" t="s">
        <v>119</v>
      </c>
      <c r="B37" s="1" t="s">
        <v>118</v>
      </c>
      <c r="C37" s="1" t="s">
        <v>117</v>
      </c>
      <c r="D37" s="1" t="s">
        <v>33</v>
      </c>
      <c r="E37" s="3" t="s">
        <v>41</v>
      </c>
      <c r="F37" s="1" t="s">
        <v>87</v>
      </c>
      <c r="G37" s="1"/>
      <c r="H37" s="1">
        <v>89.78</v>
      </c>
      <c r="I37" s="1">
        <v>0</v>
      </c>
      <c r="J37" s="1">
        <v>80</v>
      </c>
      <c r="K37" s="1">
        <f t="shared" si="1"/>
        <v>16.978000000000002</v>
      </c>
      <c r="L37" s="5">
        <v>36</v>
      </c>
      <c r="M37" s="8" t="s">
        <v>637</v>
      </c>
    </row>
    <row r="38" spans="1:13" ht="15">
      <c r="A38" s="1">
        <v>20164226011</v>
      </c>
      <c r="B38" s="1" t="s">
        <v>116</v>
      </c>
      <c r="C38" s="1" t="s">
        <v>107</v>
      </c>
      <c r="D38" s="3" t="s">
        <v>42</v>
      </c>
      <c r="E38" s="1">
        <v>2016</v>
      </c>
      <c r="F38" s="3" t="s">
        <v>40</v>
      </c>
      <c r="G38" s="1"/>
      <c r="H38" s="1">
        <v>89.77</v>
      </c>
      <c r="I38" s="1">
        <v>0</v>
      </c>
      <c r="J38" s="1">
        <v>80</v>
      </c>
      <c r="K38" s="1">
        <f t="shared" si="1"/>
        <v>16.977</v>
      </c>
      <c r="L38" s="3">
        <v>37</v>
      </c>
      <c r="M38" s="8" t="s">
        <v>637</v>
      </c>
    </row>
    <row r="39" spans="1:13" ht="15">
      <c r="A39" s="1" t="s">
        <v>115</v>
      </c>
      <c r="B39" s="1" t="s">
        <v>114</v>
      </c>
      <c r="C39" s="1" t="s">
        <v>91</v>
      </c>
      <c r="D39" s="1" t="s">
        <v>32</v>
      </c>
      <c r="E39" s="3" t="s">
        <v>41</v>
      </c>
      <c r="F39" s="1" t="s">
        <v>31</v>
      </c>
      <c r="G39" s="1"/>
      <c r="H39" s="1">
        <v>84.22</v>
      </c>
      <c r="I39" s="1">
        <v>0</v>
      </c>
      <c r="J39" s="1">
        <v>85</v>
      </c>
      <c r="K39" s="1">
        <f t="shared" si="1"/>
        <v>16.922000000000001</v>
      </c>
      <c r="L39" s="5">
        <v>38</v>
      </c>
      <c r="M39" s="8" t="s">
        <v>637</v>
      </c>
    </row>
    <row r="40" spans="1:13" ht="15">
      <c r="A40" s="1">
        <v>20164226019</v>
      </c>
      <c r="B40" s="5" t="s">
        <v>113</v>
      </c>
      <c r="C40" s="1" t="s">
        <v>112</v>
      </c>
      <c r="D40" s="3" t="s">
        <v>106</v>
      </c>
      <c r="E40" s="3" t="s">
        <v>41</v>
      </c>
      <c r="F40" s="3" t="s">
        <v>40</v>
      </c>
      <c r="G40" s="1"/>
      <c r="H40" s="1">
        <v>89.11</v>
      </c>
      <c r="I40" s="1">
        <v>0</v>
      </c>
      <c r="J40" s="1">
        <v>80</v>
      </c>
      <c r="K40" s="1">
        <f t="shared" si="1"/>
        <v>16.911000000000001</v>
      </c>
      <c r="L40" s="3">
        <v>39</v>
      </c>
      <c r="M40" s="8" t="s">
        <v>637</v>
      </c>
    </row>
    <row r="41" spans="1:13" ht="15">
      <c r="A41" s="1" t="s">
        <v>111</v>
      </c>
      <c r="B41" s="1" t="s">
        <v>110</v>
      </c>
      <c r="C41" s="1" t="s">
        <v>67</v>
      </c>
      <c r="D41" s="1" t="s">
        <v>71</v>
      </c>
      <c r="E41" s="1">
        <v>2016</v>
      </c>
      <c r="F41" s="1" t="s">
        <v>87</v>
      </c>
      <c r="G41" s="1"/>
      <c r="H41" s="1">
        <v>89.11</v>
      </c>
      <c r="I41" s="1">
        <v>0</v>
      </c>
      <c r="J41" s="1">
        <v>80</v>
      </c>
      <c r="K41" s="1">
        <f t="shared" si="1"/>
        <v>16.911000000000001</v>
      </c>
      <c r="L41" s="5">
        <v>40</v>
      </c>
      <c r="M41" s="8" t="s">
        <v>637</v>
      </c>
    </row>
    <row r="42" spans="1:13" ht="15">
      <c r="A42" s="6">
        <v>20164226007</v>
      </c>
      <c r="B42" s="6" t="s">
        <v>109</v>
      </c>
      <c r="C42" s="6" t="s">
        <v>94</v>
      </c>
      <c r="D42" s="3" t="s">
        <v>43</v>
      </c>
      <c r="E42" s="3" t="s">
        <v>41</v>
      </c>
      <c r="F42" s="3" t="s">
        <v>40</v>
      </c>
      <c r="G42" s="1"/>
      <c r="H42" s="1">
        <v>88.89</v>
      </c>
      <c r="I42" s="1">
        <v>0</v>
      </c>
      <c r="J42" s="1">
        <v>80</v>
      </c>
      <c r="K42" s="1">
        <f t="shared" si="1"/>
        <v>16.889000000000003</v>
      </c>
      <c r="L42" s="3">
        <v>41</v>
      </c>
      <c r="M42" s="8" t="s">
        <v>637</v>
      </c>
    </row>
    <row r="43" spans="1:13" ht="15">
      <c r="A43" s="1">
        <v>20164226016</v>
      </c>
      <c r="B43" s="1" t="s">
        <v>108</v>
      </c>
      <c r="C43" s="1" t="s">
        <v>107</v>
      </c>
      <c r="D43" s="3" t="s">
        <v>106</v>
      </c>
      <c r="E43" s="3" t="s">
        <v>41</v>
      </c>
      <c r="F43" s="3" t="s">
        <v>40</v>
      </c>
      <c r="G43" s="1"/>
      <c r="H43" s="1">
        <v>88.77</v>
      </c>
      <c r="I43" s="1">
        <v>0</v>
      </c>
      <c r="J43" s="1">
        <v>80</v>
      </c>
      <c r="K43" s="1">
        <f t="shared" si="1"/>
        <v>16.877000000000002</v>
      </c>
      <c r="L43" s="5">
        <v>42</v>
      </c>
      <c r="M43" s="8" t="s">
        <v>637</v>
      </c>
    </row>
    <row r="44" spans="1:13" ht="15">
      <c r="A44" s="1" t="s">
        <v>105</v>
      </c>
      <c r="B44" s="1" t="s">
        <v>104</v>
      </c>
      <c r="C44" s="1" t="s">
        <v>67</v>
      </c>
      <c r="D44" s="1" t="s">
        <v>74</v>
      </c>
      <c r="E44" s="1">
        <v>2016</v>
      </c>
      <c r="F44" s="1" t="s">
        <v>103</v>
      </c>
      <c r="G44" s="1"/>
      <c r="H44" s="1">
        <v>88.67</v>
      </c>
      <c r="I44" s="1">
        <v>0</v>
      </c>
      <c r="J44" s="1">
        <v>80</v>
      </c>
      <c r="K44" s="1">
        <f t="shared" si="1"/>
        <v>16.867000000000001</v>
      </c>
      <c r="L44" s="3">
        <v>43</v>
      </c>
      <c r="M44" s="8" t="s">
        <v>637</v>
      </c>
    </row>
    <row r="45" spans="1:13" ht="15">
      <c r="A45" s="1" t="s">
        <v>102</v>
      </c>
      <c r="B45" s="1" t="s">
        <v>101</v>
      </c>
      <c r="C45" s="1" t="s">
        <v>91</v>
      </c>
      <c r="D45" s="1" t="s">
        <v>74</v>
      </c>
      <c r="E45" s="1">
        <v>2016</v>
      </c>
      <c r="F45" s="1" t="s">
        <v>100</v>
      </c>
      <c r="G45" s="1"/>
      <c r="H45" s="1">
        <v>88.67</v>
      </c>
      <c r="I45" s="1">
        <v>0</v>
      </c>
      <c r="J45" s="1">
        <v>80</v>
      </c>
      <c r="K45" s="1">
        <f t="shared" si="1"/>
        <v>16.867000000000001</v>
      </c>
      <c r="L45" s="5">
        <v>44</v>
      </c>
      <c r="M45" s="8" t="s">
        <v>637</v>
      </c>
    </row>
    <row r="46" spans="1:13" ht="15">
      <c r="A46" s="1" t="s">
        <v>99</v>
      </c>
      <c r="B46" s="1" t="s">
        <v>98</v>
      </c>
      <c r="C46" s="1" t="s">
        <v>67</v>
      </c>
      <c r="D46" s="1" t="s">
        <v>71</v>
      </c>
      <c r="E46" s="1">
        <v>2016</v>
      </c>
      <c r="F46" s="1" t="s">
        <v>87</v>
      </c>
      <c r="G46" s="1"/>
      <c r="H46" s="1">
        <v>88.11</v>
      </c>
      <c r="I46" s="1">
        <v>0</v>
      </c>
      <c r="J46" s="1">
        <v>80</v>
      </c>
      <c r="K46" s="1">
        <f t="shared" si="1"/>
        <v>16.811</v>
      </c>
      <c r="L46" s="3">
        <v>45</v>
      </c>
      <c r="M46" s="8" t="s">
        <v>637</v>
      </c>
    </row>
    <row r="47" spans="1:13" ht="15">
      <c r="A47" s="1" t="s">
        <v>97</v>
      </c>
      <c r="B47" s="1" t="s">
        <v>96</v>
      </c>
      <c r="C47" s="1" t="s">
        <v>67</v>
      </c>
      <c r="D47" s="1" t="s">
        <v>33</v>
      </c>
      <c r="E47" s="1">
        <v>2016</v>
      </c>
      <c r="F47" s="1" t="s">
        <v>66</v>
      </c>
      <c r="G47" s="1"/>
      <c r="H47" s="1">
        <v>87.56</v>
      </c>
      <c r="I47" s="1">
        <v>0</v>
      </c>
      <c r="J47" s="1">
        <v>80</v>
      </c>
      <c r="K47" s="1">
        <f t="shared" si="1"/>
        <v>16.756</v>
      </c>
      <c r="L47" s="5">
        <v>46</v>
      </c>
      <c r="M47" s="8" t="s">
        <v>637</v>
      </c>
    </row>
    <row r="48" spans="1:13" ht="15">
      <c r="A48" s="1">
        <v>20164226002</v>
      </c>
      <c r="B48" s="1" t="s">
        <v>95</v>
      </c>
      <c r="C48" s="1" t="s">
        <v>94</v>
      </c>
      <c r="D48" s="3" t="s">
        <v>43</v>
      </c>
      <c r="E48" s="1">
        <v>2016</v>
      </c>
      <c r="F48" s="3" t="s">
        <v>40</v>
      </c>
      <c r="G48" s="1"/>
      <c r="H48" s="1">
        <v>87.44</v>
      </c>
      <c r="I48" s="1">
        <v>0</v>
      </c>
      <c r="J48" s="1">
        <v>80</v>
      </c>
      <c r="K48" s="1">
        <f t="shared" si="1"/>
        <v>16.744</v>
      </c>
      <c r="L48" s="3">
        <v>47</v>
      </c>
      <c r="M48" s="8" t="s">
        <v>637</v>
      </c>
    </row>
    <row r="49" spans="1:13" ht="15">
      <c r="A49" s="1" t="s">
        <v>93</v>
      </c>
      <c r="B49" s="1" t="s">
        <v>92</v>
      </c>
      <c r="C49" s="1" t="s">
        <v>91</v>
      </c>
      <c r="D49" s="1" t="s">
        <v>74</v>
      </c>
      <c r="E49" s="1">
        <v>2016</v>
      </c>
      <c r="F49" s="1" t="s">
        <v>90</v>
      </c>
      <c r="G49" s="1"/>
      <c r="H49" s="1">
        <v>87.44</v>
      </c>
      <c r="I49" s="1">
        <v>0</v>
      </c>
      <c r="J49" s="1">
        <v>80</v>
      </c>
      <c r="K49" s="1">
        <f t="shared" si="1"/>
        <v>16.744</v>
      </c>
      <c r="L49" s="5">
        <v>48</v>
      </c>
      <c r="M49" s="8" t="s">
        <v>637</v>
      </c>
    </row>
    <row r="50" spans="1:13" ht="15">
      <c r="A50" s="1" t="s">
        <v>89</v>
      </c>
      <c r="B50" s="1" t="s">
        <v>88</v>
      </c>
      <c r="C50" s="1" t="s">
        <v>67</v>
      </c>
      <c r="D50" s="1" t="s">
        <v>71</v>
      </c>
      <c r="E50" s="1">
        <v>2016</v>
      </c>
      <c r="F50" s="1" t="s">
        <v>87</v>
      </c>
      <c r="G50" s="1"/>
      <c r="H50" s="1">
        <v>87.33</v>
      </c>
      <c r="I50" s="1">
        <v>0</v>
      </c>
      <c r="J50" s="1">
        <v>80</v>
      </c>
      <c r="K50" s="1">
        <f t="shared" si="1"/>
        <v>16.733000000000001</v>
      </c>
      <c r="L50" s="3">
        <v>49</v>
      </c>
      <c r="M50" s="8" t="s">
        <v>637</v>
      </c>
    </row>
    <row r="51" spans="1:13" ht="15">
      <c r="A51" s="1" t="s">
        <v>86</v>
      </c>
      <c r="B51" s="5" t="s">
        <v>85</v>
      </c>
      <c r="C51" s="1" t="s">
        <v>67</v>
      </c>
      <c r="D51" s="5" t="s">
        <v>74</v>
      </c>
      <c r="E51" s="1">
        <v>2016</v>
      </c>
      <c r="F51" s="5" t="s">
        <v>66</v>
      </c>
      <c r="G51" s="1"/>
      <c r="H51" s="5">
        <v>87.22</v>
      </c>
      <c r="I51" s="1">
        <v>0</v>
      </c>
      <c r="J51" s="5">
        <v>80</v>
      </c>
      <c r="K51" s="1">
        <f t="shared" si="1"/>
        <v>16.722000000000001</v>
      </c>
      <c r="L51" s="5">
        <v>50</v>
      </c>
      <c r="M51" s="8" t="s">
        <v>637</v>
      </c>
    </row>
    <row r="52" spans="1:13" ht="15">
      <c r="A52" s="1" t="s">
        <v>84</v>
      </c>
      <c r="B52" s="1" t="s">
        <v>83</v>
      </c>
      <c r="C52" s="1" t="s">
        <v>82</v>
      </c>
      <c r="D52" s="1" t="s">
        <v>62</v>
      </c>
      <c r="E52" s="1">
        <v>2016</v>
      </c>
      <c r="F52" s="1" t="s">
        <v>81</v>
      </c>
      <c r="G52" s="1"/>
      <c r="H52" s="1">
        <v>87.11</v>
      </c>
      <c r="I52" s="1">
        <v>0</v>
      </c>
      <c r="J52" s="1">
        <v>80</v>
      </c>
      <c r="K52" s="1">
        <f t="shared" si="1"/>
        <v>16.710999999999999</v>
      </c>
      <c r="L52" s="3">
        <v>51</v>
      </c>
      <c r="M52" s="8" t="s">
        <v>637</v>
      </c>
    </row>
    <row r="53" spans="1:13" ht="15">
      <c r="A53" s="1" t="s">
        <v>80</v>
      </c>
      <c r="B53" s="1" t="s">
        <v>79</v>
      </c>
      <c r="C53" s="1" t="s">
        <v>67</v>
      </c>
      <c r="D53" s="1" t="s">
        <v>33</v>
      </c>
      <c r="E53" s="1">
        <v>2016</v>
      </c>
      <c r="F53" s="1" t="s">
        <v>78</v>
      </c>
      <c r="G53" s="1"/>
      <c r="H53" s="1">
        <v>86.89</v>
      </c>
      <c r="I53" s="1">
        <v>0</v>
      </c>
      <c r="J53" s="1">
        <v>80</v>
      </c>
      <c r="K53" s="1">
        <f t="shared" si="1"/>
        <v>16.689</v>
      </c>
      <c r="L53" s="5">
        <v>52</v>
      </c>
      <c r="M53" s="8" t="s">
        <v>637</v>
      </c>
    </row>
    <row r="54" spans="1:13" ht="15">
      <c r="A54" s="1">
        <v>20164226020</v>
      </c>
      <c r="B54" s="1" t="s">
        <v>77</v>
      </c>
      <c r="C54" s="1" t="s">
        <v>44</v>
      </c>
      <c r="D54" s="3" t="s">
        <v>43</v>
      </c>
      <c r="E54" s="1">
        <v>2016</v>
      </c>
      <c r="F54" s="3" t="s">
        <v>40</v>
      </c>
      <c r="G54" s="1"/>
      <c r="H54" s="1">
        <v>86.78</v>
      </c>
      <c r="I54" s="1">
        <v>0</v>
      </c>
      <c r="J54" s="1">
        <v>80</v>
      </c>
      <c r="K54" s="1">
        <f t="shared" si="1"/>
        <v>16.678000000000001</v>
      </c>
      <c r="L54" s="3">
        <v>53</v>
      </c>
      <c r="M54" s="8" t="s">
        <v>637</v>
      </c>
    </row>
    <row r="55" spans="1:13" ht="15">
      <c r="A55" s="1" t="s">
        <v>76</v>
      </c>
      <c r="B55" s="1" t="s">
        <v>75</v>
      </c>
      <c r="C55" s="1" t="s">
        <v>47</v>
      </c>
      <c r="D55" s="1" t="s">
        <v>74</v>
      </c>
      <c r="E55" s="1">
        <v>2016</v>
      </c>
      <c r="F55" s="1" t="s">
        <v>31</v>
      </c>
      <c r="G55" s="1"/>
      <c r="H55" s="1">
        <v>86.22</v>
      </c>
      <c r="I55" s="1">
        <v>0</v>
      </c>
      <c r="J55" s="1">
        <v>80</v>
      </c>
      <c r="K55" s="1">
        <f t="shared" si="1"/>
        <v>16.622</v>
      </c>
      <c r="L55" s="5">
        <v>54</v>
      </c>
      <c r="M55" s="8" t="s">
        <v>637</v>
      </c>
    </row>
    <row r="56" spans="1:13" ht="15">
      <c r="A56" s="1" t="s">
        <v>73</v>
      </c>
      <c r="B56" s="1" t="s">
        <v>72</v>
      </c>
      <c r="C56" s="1" t="s">
        <v>67</v>
      </c>
      <c r="D56" s="1" t="s">
        <v>71</v>
      </c>
      <c r="E56" s="1">
        <v>2016</v>
      </c>
      <c r="F56" s="1" t="s">
        <v>70</v>
      </c>
      <c r="G56" s="1"/>
      <c r="H56" s="1">
        <v>86</v>
      </c>
      <c r="I56" s="1">
        <v>0</v>
      </c>
      <c r="J56" s="1">
        <v>80</v>
      </c>
      <c r="K56" s="1">
        <f t="shared" si="1"/>
        <v>16.600000000000001</v>
      </c>
      <c r="L56" s="3">
        <v>55</v>
      </c>
      <c r="M56" s="8" t="s">
        <v>637</v>
      </c>
    </row>
    <row r="57" spans="1:13" ht="15">
      <c r="A57" s="1" t="s">
        <v>69</v>
      </c>
      <c r="B57" s="1" t="s">
        <v>68</v>
      </c>
      <c r="C57" s="1" t="s">
        <v>67</v>
      </c>
      <c r="D57" s="1" t="s">
        <v>33</v>
      </c>
      <c r="E57" s="1">
        <v>2016</v>
      </c>
      <c r="F57" s="1" t="s">
        <v>66</v>
      </c>
      <c r="G57" s="1"/>
      <c r="H57" s="1">
        <v>85.67</v>
      </c>
      <c r="I57" s="1">
        <v>0</v>
      </c>
      <c r="J57" s="1">
        <v>80</v>
      </c>
      <c r="K57" s="1">
        <f t="shared" si="1"/>
        <v>16.567</v>
      </c>
      <c r="L57" s="5">
        <v>56</v>
      </c>
      <c r="M57" s="8" t="s">
        <v>637</v>
      </c>
    </row>
    <row r="58" spans="1:13" ht="15">
      <c r="A58" s="1" t="s">
        <v>64</v>
      </c>
      <c r="B58" s="1" t="s">
        <v>63</v>
      </c>
      <c r="C58" s="1" t="s">
        <v>47</v>
      </c>
      <c r="D58" s="1" t="s">
        <v>62</v>
      </c>
      <c r="E58" s="1">
        <v>2016</v>
      </c>
      <c r="F58" s="1" t="s">
        <v>31</v>
      </c>
      <c r="G58" s="1"/>
      <c r="H58" s="1">
        <v>85.67</v>
      </c>
      <c r="I58" s="1">
        <v>0</v>
      </c>
      <c r="J58" s="1">
        <v>80</v>
      </c>
      <c r="K58" s="1">
        <f t="shared" si="1"/>
        <v>16.567</v>
      </c>
      <c r="L58" s="3">
        <v>57</v>
      </c>
      <c r="M58" s="8" t="s">
        <v>637</v>
      </c>
    </row>
    <row r="59" spans="1:13" ht="15">
      <c r="A59" s="1" t="s">
        <v>61</v>
      </c>
      <c r="B59" s="1" t="s">
        <v>60</v>
      </c>
      <c r="C59" s="1" t="s">
        <v>35</v>
      </c>
      <c r="D59" s="1" t="s">
        <v>33</v>
      </c>
      <c r="E59" s="1">
        <v>2016</v>
      </c>
      <c r="F59" s="1" t="s">
        <v>54</v>
      </c>
      <c r="G59" s="1"/>
      <c r="H59" s="1">
        <v>85.6</v>
      </c>
      <c r="I59" s="1">
        <v>0</v>
      </c>
      <c r="J59" s="1">
        <v>80</v>
      </c>
      <c r="K59" s="1">
        <f t="shared" si="1"/>
        <v>16.560000000000002</v>
      </c>
      <c r="L59" s="5">
        <v>58</v>
      </c>
      <c r="M59" s="8" t="s">
        <v>637</v>
      </c>
    </row>
    <row r="60" spans="1:13" ht="15">
      <c r="A60" s="1" t="s">
        <v>59</v>
      </c>
      <c r="B60" s="1" t="s">
        <v>58</v>
      </c>
      <c r="C60" s="1" t="s">
        <v>34</v>
      </c>
      <c r="D60" s="1" t="s">
        <v>33</v>
      </c>
      <c r="E60" s="1">
        <v>2016</v>
      </c>
      <c r="F60" s="1" t="s">
        <v>31</v>
      </c>
      <c r="G60" s="1"/>
      <c r="H60" s="1">
        <v>85.56</v>
      </c>
      <c r="I60" s="1">
        <v>0</v>
      </c>
      <c r="J60" s="1">
        <v>80</v>
      </c>
      <c r="K60" s="1">
        <f t="shared" si="1"/>
        <v>16.556000000000001</v>
      </c>
      <c r="L60" s="3">
        <v>59</v>
      </c>
      <c r="M60" s="8" t="s">
        <v>637</v>
      </c>
    </row>
    <row r="61" spans="1:13" ht="15">
      <c r="A61" s="1" t="s">
        <v>57</v>
      </c>
      <c r="B61" s="1" t="s">
        <v>56</v>
      </c>
      <c r="C61" s="1" t="s">
        <v>55</v>
      </c>
      <c r="D61" s="1" t="s">
        <v>33</v>
      </c>
      <c r="E61" s="1">
        <v>2016</v>
      </c>
      <c r="F61" s="1" t="s">
        <v>54</v>
      </c>
      <c r="G61" s="1"/>
      <c r="H61" s="1">
        <v>85.3</v>
      </c>
      <c r="I61" s="1">
        <v>0</v>
      </c>
      <c r="J61" s="1">
        <v>80</v>
      </c>
      <c r="K61" s="1">
        <f t="shared" si="1"/>
        <v>16.53</v>
      </c>
      <c r="L61" s="5">
        <v>60</v>
      </c>
      <c r="M61" s="8" t="s">
        <v>637</v>
      </c>
    </row>
    <row r="62" spans="1:13" ht="15">
      <c r="A62" s="1" t="s">
        <v>53</v>
      </c>
      <c r="B62" s="5" t="s">
        <v>52</v>
      </c>
      <c r="C62" s="1" t="s">
        <v>35</v>
      </c>
      <c r="D62" s="5" t="s">
        <v>33</v>
      </c>
      <c r="E62" s="1">
        <v>2016</v>
      </c>
      <c r="F62" s="5" t="s">
        <v>30</v>
      </c>
      <c r="G62" s="1"/>
      <c r="H62" s="5">
        <v>85</v>
      </c>
      <c r="I62" s="1">
        <v>0</v>
      </c>
      <c r="J62" s="5">
        <v>80</v>
      </c>
      <c r="K62" s="1">
        <f t="shared" si="1"/>
        <v>16.5</v>
      </c>
      <c r="L62" s="3">
        <v>61</v>
      </c>
      <c r="M62" s="8" t="s">
        <v>637</v>
      </c>
    </row>
    <row r="63" spans="1:13" ht="15">
      <c r="A63" s="1" t="s">
        <v>51</v>
      </c>
      <c r="B63" s="1" t="s">
        <v>50</v>
      </c>
      <c r="C63" s="1" t="s">
        <v>34</v>
      </c>
      <c r="D63" s="1" t="s">
        <v>33</v>
      </c>
      <c r="E63" s="1">
        <v>2016</v>
      </c>
      <c r="F63" s="1" t="s">
        <v>31</v>
      </c>
      <c r="G63" s="1"/>
      <c r="H63" s="1">
        <v>84.8</v>
      </c>
      <c r="I63" s="1">
        <v>0</v>
      </c>
      <c r="J63" s="1">
        <v>80</v>
      </c>
      <c r="K63" s="1">
        <f t="shared" si="1"/>
        <v>16.48</v>
      </c>
      <c r="L63" s="5">
        <v>62</v>
      </c>
      <c r="M63" s="8" t="s">
        <v>637</v>
      </c>
    </row>
    <row r="64" spans="1:13" ht="15">
      <c r="A64" s="1" t="s">
        <v>49</v>
      </c>
      <c r="B64" s="1" t="s">
        <v>48</v>
      </c>
      <c r="C64" s="1" t="s">
        <v>47</v>
      </c>
      <c r="D64" s="1" t="s">
        <v>46</v>
      </c>
      <c r="E64" s="1">
        <v>2016</v>
      </c>
      <c r="F64" s="1" t="s">
        <v>30</v>
      </c>
      <c r="G64" s="1"/>
      <c r="H64" s="1">
        <v>84.33</v>
      </c>
      <c r="I64" s="1">
        <v>0</v>
      </c>
      <c r="J64" s="1">
        <v>80</v>
      </c>
      <c r="K64" s="1">
        <f t="shared" si="1"/>
        <v>16.433</v>
      </c>
      <c r="L64" s="3">
        <v>63</v>
      </c>
      <c r="M64" s="8" t="s">
        <v>637</v>
      </c>
    </row>
    <row r="65" spans="1:13" ht="15">
      <c r="A65" s="1">
        <v>20164226022</v>
      </c>
      <c r="B65" s="1" t="s">
        <v>45</v>
      </c>
      <c r="C65" s="1" t="s">
        <v>44</v>
      </c>
      <c r="D65" s="3" t="s">
        <v>43</v>
      </c>
      <c r="E65" s="3" t="s">
        <v>41</v>
      </c>
      <c r="F65" s="3" t="s">
        <v>40</v>
      </c>
      <c r="G65" s="3"/>
      <c r="H65" s="4">
        <v>84.22</v>
      </c>
      <c r="I65" s="3">
        <v>0</v>
      </c>
      <c r="J65" s="2">
        <v>80</v>
      </c>
      <c r="K65" s="1">
        <f t="shared" si="1"/>
        <v>16.422000000000001</v>
      </c>
      <c r="L65" s="5">
        <v>64</v>
      </c>
      <c r="M65" s="8" t="s">
        <v>637</v>
      </c>
    </row>
    <row r="66" spans="1:13" ht="15">
      <c r="A66" s="1" t="s">
        <v>39</v>
      </c>
      <c r="B66" s="1" t="s">
        <v>38</v>
      </c>
      <c r="C66" s="1" t="s">
        <v>35</v>
      </c>
      <c r="D66" s="1" t="s">
        <v>33</v>
      </c>
      <c r="E66" s="1">
        <v>2016</v>
      </c>
      <c r="F66" s="1" t="s">
        <v>31</v>
      </c>
      <c r="G66" s="1"/>
      <c r="H66" s="1">
        <v>83.2</v>
      </c>
      <c r="I66" s="1">
        <v>0</v>
      </c>
      <c r="J66" s="1">
        <v>80</v>
      </c>
      <c r="K66" s="1">
        <f t="shared" ref="K66:K67" si="2">H66*0.1+I66*0.8+J66*0.1</f>
        <v>16.32</v>
      </c>
      <c r="L66" s="3">
        <v>65</v>
      </c>
      <c r="M66" s="8" t="s">
        <v>637</v>
      </c>
    </row>
    <row r="67" spans="1:13" ht="15">
      <c r="A67" s="1" t="s">
        <v>37</v>
      </c>
      <c r="B67" s="5" t="s">
        <v>36</v>
      </c>
      <c r="C67" s="1" t="s">
        <v>35</v>
      </c>
      <c r="D67" s="5" t="s">
        <v>33</v>
      </c>
      <c r="E67" s="1">
        <v>2016</v>
      </c>
      <c r="F67" s="5" t="s">
        <v>31</v>
      </c>
      <c r="G67" s="1"/>
      <c r="H67" s="5">
        <v>82.56</v>
      </c>
      <c r="I67" s="1">
        <v>0</v>
      </c>
      <c r="J67" s="5">
        <v>80</v>
      </c>
      <c r="K67" s="1">
        <f t="shared" si="2"/>
        <v>16.256</v>
      </c>
      <c r="L67" s="5">
        <v>66</v>
      </c>
      <c r="M67" s="8" t="s">
        <v>637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C1" workbookViewId="0">
      <selection activeCell="M4" sqref="M4"/>
    </sheetView>
  </sheetViews>
  <sheetFormatPr defaultRowHeight="13.5"/>
  <cols>
    <col min="1" max="1" width="12.5" style="16" customWidth="1"/>
    <col min="2" max="3" width="9" style="16"/>
    <col min="4" max="4" width="6" style="16" customWidth="1"/>
    <col min="5" max="5" width="5.375" style="16" customWidth="1"/>
    <col min="6" max="6" width="16" style="16" customWidth="1"/>
    <col min="7" max="7" width="4.125" style="16" customWidth="1"/>
    <col min="8" max="13" width="9" style="16"/>
    <col min="14" max="14" width="22.125" style="16" customWidth="1"/>
    <col min="15" max="16384" width="9" style="16"/>
  </cols>
  <sheetData>
    <row r="1" spans="1:15">
      <c r="A1" s="17" t="s">
        <v>220</v>
      </c>
      <c r="B1" s="18" t="s">
        <v>221</v>
      </c>
      <c r="C1" s="19" t="s">
        <v>222</v>
      </c>
      <c r="D1" s="18" t="s">
        <v>223</v>
      </c>
      <c r="E1" s="18" t="s">
        <v>224</v>
      </c>
      <c r="F1" s="18" t="s">
        <v>225</v>
      </c>
      <c r="G1" s="18" t="s">
        <v>226</v>
      </c>
      <c r="H1" s="20" t="s">
        <v>227</v>
      </c>
      <c r="I1" s="18" t="s">
        <v>228</v>
      </c>
      <c r="J1" s="18" t="s">
        <v>229</v>
      </c>
      <c r="K1" s="18" t="s">
        <v>652</v>
      </c>
      <c r="L1" s="18" t="s">
        <v>653</v>
      </c>
      <c r="M1" s="18" t="s">
        <v>654</v>
      </c>
      <c r="N1" s="18" t="s">
        <v>655</v>
      </c>
      <c r="O1" s="18" t="s">
        <v>656</v>
      </c>
    </row>
    <row r="2" spans="1:15">
      <c r="A2" s="23">
        <v>20174226007</v>
      </c>
      <c r="B2" s="23" t="s">
        <v>230</v>
      </c>
      <c r="C2" s="23" t="s">
        <v>231</v>
      </c>
      <c r="D2" s="21" t="s">
        <v>232</v>
      </c>
      <c r="E2" s="21">
        <v>2017</v>
      </c>
      <c r="F2" s="21" t="s">
        <v>233</v>
      </c>
      <c r="G2" s="23" t="s">
        <v>234</v>
      </c>
      <c r="H2" s="24">
        <v>83.75</v>
      </c>
      <c r="I2" s="21">
        <v>120</v>
      </c>
      <c r="J2" s="21">
        <v>86</v>
      </c>
      <c r="K2" s="21">
        <f>H2*0.1+I2*0.8+J2*0.1</f>
        <v>112.97499999999999</v>
      </c>
      <c r="L2" s="22">
        <v>1</v>
      </c>
      <c r="M2" s="49" t="s">
        <v>638</v>
      </c>
      <c r="N2" s="49"/>
      <c r="O2" s="49"/>
    </row>
    <row r="3" spans="1:15">
      <c r="A3" s="23">
        <v>20174226001</v>
      </c>
      <c r="B3" s="23" t="s">
        <v>235</v>
      </c>
      <c r="C3" s="23" t="s">
        <v>231</v>
      </c>
      <c r="D3" s="21" t="s">
        <v>232</v>
      </c>
      <c r="E3" s="21">
        <v>2017</v>
      </c>
      <c r="F3" s="21" t="s">
        <v>233</v>
      </c>
      <c r="G3" s="23" t="s">
        <v>234</v>
      </c>
      <c r="H3" s="24">
        <v>87.75</v>
      </c>
      <c r="I3" s="21">
        <v>60</v>
      </c>
      <c r="J3" s="21">
        <v>86</v>
      </c>
      <c r="K3" s="21">
        <f>H3*0.1+I3*0.8+J3*0.1</f>
        <v>65.375</v>
      </c>
      <c r="L3" s="22">
        <v>2</v>
      </c>
      <c r="M3" s="49" t="s">
        <v>638</v>
      </c>
      <c r="N3" s="49"/>
      <c r="O3" s="49"/>
    </row>
    <row r="4" spans="1:15">
      <c r="A4" s="23">
        <v>20175226037</v>
      </c>
      <c r="B4" s="23" t="s">
        <v>236</v>
      </c>
      <c r="C4" s="23" t="s">
        <v>237</v>
      </c>
      <c r="D4" s="23" t="s">
        <v>238</v>
      </c>
      <c r="E4" s="23">
        <v>2017</v>
      </c>
      <c r="F4" s="23" t="s">
        <v>239</v>
      </c>
      <c r="G4" s="23" t="s">
        <v>240</v>
      </c>
      <c r="H4" s="23">
        <v>86.332999999999998</v>
      </c>
      <c r="I4" s="23">
        <v>25</v>
      </c>
      <c r="J4" s="23">
        <v>90</v>
      </c>
      <c r="K4" s="23">
        <f>H4*0.1+I4*0.8+J4*0.1</f>
        <v>37.633299999999998</v>
      </c>
      <c r="L4" s="22">
        <v>3</v>
      </c>
      <c r="M4" s="49" t="s">
        <v>638</v>
      </c>
      <c r="N4" s="49"/>
      <c r="O4" s="49"/>
    </row>
    <row r="5" spans="1:15">
      <c r="A5" s="23">
        <v>20174226013</v>
      </c>
      <c r="B5" s="23" t="s">
        <v>241</v>
      </c>
      <c r="C5" s="23" t="s">
        <v>242</v>
      </c>
      <c r="D5" s="21" t="s">
        <v>232</v>
      </c>
      <c r="E5" s="21">
        <v>2017</v>
      </c>
      <c r="F5" s="21" t="s">
        <v>243</v>
      </c>
      <c r="G5" s="23" t="s">
        <v>234</v>
      </c>
      <c r="H5" s="24">
        <v>90.22</v>
      </c>
      <c r="I5" s="21">
        <v>20</v>
      </c>
      <c r="J5" s="21">
        <v>85</v>
      </c>
      <c r="K5" s="21">
        <f>H5*0.1+I5*0.8+J5*0.1</f>
        <v>33.521999999999998</v>
      </c>
      <c r="L5" s="22">
        <v>4</v>
      </c>
      <c r="M5" s="49" t="s">
        <v>638</v>
      </c>
      <c r="N5" s="49"/>
      <c r="O5" s="49"/>
    </row>
    <row r="6" spans="1:15">
      <c r="A6" s="23">
        <v>20175226034</v>
      </c>
      <c r="B6" s="23" t="s">
        <v>248</v>
      </c>
      <c r="C6" s="23" t="s">
        <v>249</v>
      </c>
      <c r="D6" s="23" t="s">
        <v>250</v>
      </c>
      <c r="E6" s="23">
        <v>2017</v>
      </c>
      <c r="F6" s="23" t="s">
        <v>251</v>
      </c>
      <c r="G6" s="23" t="s">
        <v>252</v>
      </c>
      <c r="H6" s="23">
        <v>85.34</v>
      </c>
      <c r="I6" s="23">
        <v>10</v>
      </c>
      <c r="J6" s="23">
        <v>80</v>
      </c>
      <c r="K6" s="23">
        <f>H6*0.1+I6*0.8+J6*0.1</f>
        <v>24.533999999999999</v>
      </c>
      <c r="L6" s="22">
        <v>5</v>
      </c>
      <c r="M6" s="49" t="s">
        <v>638</v>
      </c>
      <c r="N6" s="23">
        <v>37.89</v>
      </c>
      <c r="O6" s="23">
        <v>1</v>
      </c>
    </row>
    <row r="7" spans="1:15">
      <c r="A7" s="23" t="s">
        <v>253</v>
      </c>
      <c r="B7" s="23" t="s">
        <v>254</v>
      </c>
      <c r="C7" s="23" t="s">
        <v>246</v>
      </c>
      <c r="D7" s="23" t="s">
        <v>232</v>
      </c>
      <c r="E7" s="23">
        <v>2017</v>
      </c>
      <c r="F7" s="23" t="s">
        <v>247</v>
      </c>
      <c r="G7" s="23" t="s">
        <v>255</v>
      </c>
      <c r="H7" s="23">
        <v>85.444000000000003</v>
      </c>
      <c r="I7" s="23">
        <v>10</v>
      </c>
      <c r="J7" s="23">
        <v>83</v>
      </c>
      <c r="K7" s="23">
        <f>(H7*0.1+I7*0.8+J7*0.1)</f>
        <v>24.844400000000004</v>
      </c>
      <c r="L7" s="22">
        <v>6</v>
      </c>
      <c r="M7" s="49" t="s">
        <v>635</v>
      </c>
      <c r="N7" s="23">
        <v>37.81</v>
      </c>
      <c r="O7" s="23">
        <v>2</v>
      </c>
    </row>
    <row r="8" spans="1:15">
      <c r="A8" s="23" t="s">
        <v>244</v>
      </c>
      <c r="B8" s="23" t="s">
        <v>245</v>
      </c>
      <c r="C8" s="23" t="s">
        <v>246</v>
      </c>
      <c r="D8" s="23" t="s">
        <v>232</v>
      </c>
      <c r="E8" s="23">
        <v>2017</v>
      </c>
      <c r="F8" s="23" t="s">
        <v>247</v>
      </c>
      <c r="G8" s="23" t="s">
        <v>234</v>
      </c>
      <c r="H8" s="23">
        <v>85.375</v>
      </c>
      <c r="I8" s="23">
        <v>10</v>
      </c>
      <c r="J8" s="23">
        <v>90</v>
      </c>
      <c r="K8" s="23">
        <f>(H8*0.1+I8*0.8+J8*0.1)</f>
        <v>25.537500000000001</v>
      </c>
      <c r="L8" s="22">
        <v>7</v>
      </c>
      <c r="M8" s="49" t="s">
        <v>635</v>
      </c>
      <c r="N8" s="23">
        <v>37.5</v>
      </c>
      <c r="O8" s="23">
        <v>3</v>
      </c>
    </row>
    <row r="9" spans="1:15">
      <c r="A9" s="23">
        <v>20174226002</v>
      </c>
      <c r="B9" s="23" t="s">
        <v>256</v>
      </c>
      <c r="C9" s="23" t="s">
        <v>231</v>
      </c>
      <c r="D9" s="21" t="s">
        <v>232</v>
      </c>
      <c r="E9" s="21">
        <v>2017</v>
      </c>
      <c r="F9" s="21" t="s">
        <v>243</v>
      </c>
      <c r="G9" s="23" t="s">
        <v>252</v>
      </c>
      <c r="H9" s="24">
        <v>85.375</v>
      </c>
      <c r="I9" s="21">
        <v>10</v>
      </c>
      <c r="J9" s="21">
        <v>83</v>
      </c>
      <c r="K9" s="21">
        <f>H9*0.1+I9*0.8+J9*0.1</f>
        <v>24.837500000000002</v>
      </c>
      <c r="L9" s="22">
        <v>8</v>
      </c>
      <c r="M9" s="49" t="s">
        <v>635</v>
      </c>
      <c r="N9" s="49"/>
      <c r="O9" s="49"/>
    </row>
    <row r="10" spans="1:15">
      <c r="A10" s="23">
        <v>20174226020</v>
      </c>
      <c r="B10" s="23" t="s">
        <v>257</v>
      </c>
      <c r="C10" s="23" t="s">
        <v>258</v>
      </c>
      <c r="D10" s="21" t="s">
        <v>232</v>
      </c>
      <c r="E10" s="21">
        <v>2017</v>
      </c>
      <c r="F10" s="21" t="s">
        <v>243</v>
      </c>
      <c r="G10" s="23" t="s">
        <v>252</v>
      </c>
      <c r="H10" s="24">
        <v>89.444000000000003</v>
      </c>
      <c r="I10" s="21">
        <v>0</v>
      </c>
      <c r="J10" s="21">
        <v>98</v>
      </c>
      <c r="K10" s="21">
        <f>H10*0.1+I10*0.8+J10*0.1</f>
        <v>18.744399999999999</v>
      </c>
      <c r="L10" s="22">
        <v>9</v>
      </c>
      <c r="M10" s="49" t="s">
        <v>635</v>
      </c>
      <c r="N10" s="49"/>
      <c r="O10" s="49"/>
    </row>
    <row r="11" spans="1:15">
      <c r="A11" s="23">
        <v>20174226021</v>
      </c>
      <c r="B11" s="23" t="s">
        <v>259</v>
      </c>
      <c r="C11" s="23" t="s">
        <v>258</v>
      </c>
      <c r="D11" s="21" t="s">
        <v>232</v>
      </c>
      <c r="E11" s="21">
        <v>2017</v>
      </c>
      <c r="F11" s="21" t="s">
        <v>243</v>
      </c>
      <c r="G11" s="23" t="s">
        <v>240</v>
      </c>
      <c r="H11" s="24">
        <v>89</v>
      </c>
      <c r="I11" s="21">
        <v>0</v>
      </c>
      <c r="J11" s="21">
        <v>95</v>
      </c>
      <c r="K11" s="21">
        <f>H11*0.1+I11*0.8+J11*0.1</f>
        <v>18.399999999999999</v>
      </c>
      <c r="L11" s="22">
        <v>10</v>
      </c>
      <c r="M11" s="49" t="s">
        <v>635</v>
      </c>
      <c r="N11" s="49"/>
      <c r="O11" s="49"/>
    </row>
    <row r="12" spans="1:15">
      <c r="A12" s="23">
        <v>20174226017</v>
      </c>
      <c r="B12" s="23" t="s">
        <v>260</v>
      </c>
      <c r="C12" s="23" t="s">
        <v>261</v>
      </c>
      <c r="D12" s="21" t="s">
        <v>232</v>
      </c>
      <c r="E12" s="21">
        <v>2017</v>
      </c>
      <c r="F12" s="21" t="s">
        <v>243</v>
      </c>
      <c r="G12" s="23" t="s">
        <v>234</v>
      </c>
      <c r="H12" s="24">
        <v>84.5</v>
      </c>
      <c r="I12" s="21">
        <v>0</v>
      </c>
      <c r="J12" s="21">
        <v>98</v>
      </c>
      <c r="K12" s="21">
        <f>H12*0.1+I12*0.8+J12*0.1</f>
        <v>18.25</v>
      </c>
      <c r="L12" s="22">
        <v>11</v>
      </c>
      <c r="M12" s="49" t="s">
        <v>635</v>
      </c>
      <c r="N12" s="49"/>
      <c r="O12" s="49"/>
    </row>
    <row r="13" spans="1:15">
      <c r="A13" s="23" t="s">
        <v>262</v>
      </c>
      <c r="B13" s="23" t="s">
        <v>263</v>
      </c>
      <c r="C13" s="23" t="s">
        <v>246</v>
      </c>
      <c r="D13" s="23" t="s">
        <v>232</v>
      </c>
      <c r="E13" s="23">
        <v>2017</v>
      </c>
      <c r="F13" s="23" t="s">
        <v>247</v>
      </c>
      <c r="G13" s="23" t="s">
        <v>252</v>
      </c>
      <c r="H13" s="23">
        <v>88.444000000000003</v>
      </c>
      <c r="I13" s="23">
        <v>0</v>
      </c>
      <c r="J13" s="23">
        <v>91</v>
      </c>
      <c r="K13" s="23">
        <f>(H13*0.1+I13*0.8+J13*0.1)</f>
        <v>17.944400000000002</v>
      </c>
      <c r="L13" s="22">
        <v>12</v>
      </c>
      <c r="M13" s="49" t="s">
        <v>635</v>
      </c>
      <c r="N13" s="49"/>
      <c r="O13" s="49"/>
    </row>
    <row r="14" spans="1:15">
      <c r="A14" s="23">
        <v>20175226011</v>
      </c>
      <c r="B14" s="23" t="s">
        <v>264</v>
      </c>
      <c r="C14" s="23" t="s">
        <v>265</v>
      </c>
      <c r="D14" s="23" t="s">
        <v>238</v>
      </c>
      <c r="E14" s="23">
        <v>2017</v>
      </c>
      <c r="F14" s="23" t="s">
        <v>239</v>
      </c>
      <c r="G14" s="23" t="s">
        <v>234</v>
      </c>
      <c r="H14" s="23">
        <v>91.429000000000002</v>
      </c>
      <c r="I14" s="23">
        <v>0</v>
      </c>
      <c r="J14" s="23">
        <v>86</v>
      </c>
      <c r="K14" s="23">
        <f>H14*0.1+I14*0.8+J14*0.1</f>
        <v>17.742899999999999</v>
      </c>
      <c r="L14" s="22">
        <v>13</v>
      </c>
      <c r="M14" s="49" t="s">
        <v>635</v>
      </c>
      <c r="N14" s="49"/>
      <c r="O14" s="49"/>
    </row>
    <row r="15" spans="1:15">
      <c r="A15" s="23">
        <v>20175226017</v>
      </c>
      <c r="B15" s="23" t="s">
        <v>266</v>
      </c>
      <c r="C15" s="23" t="s">
        <v>265</v>
      </c>
      <c r="D15" s="23" t="s">
        <v>250</v>
      </c>
      <c r="E15" s="23">
        <v>2017</v>
      </c>
      <c r="F15" s="23" t="s">
        <v>239</v>
      </c>
      <c r="G15" s="23" t="s">
        <v>234</v>
      </c>
      <c r="H15" s="23">
        <v>85.713999999999999</v>
      </c>
      <c r="I15" s="23">
        <v>0</v>
      </c>
      <c r="J15" s="23">
        <v>90</v>
      </c>
      <c r="K15" s="23">
        <f>H15*0.1+I15*0.8+J15*0.1</f>
        <v>17.571400000000001</v>
      </c>
      <c r="L15" s="22">
        <v>14</v>
      </c>
      <c r="M15" s="49" t="s">
        <v>635</v>
      </c>
      <c r="N15" s="49"/>
      <c r="O15" s="49"/>
    </row>
    <row r="16" spans="1:15">
      <c r="A16" s="23">
        <v>20174226005</v>
      </c>
      <c r="B16" s="23" t="s">
        <v>267</v>
      </c>
      <c r="C16" s="23" t="s">
        <v>231</v>
      </c>
      <c r="D16" s="21" t="s">
        <v>232</v>
      </c>
      <c r="E16" s="21">
        <v>2017</v>
      </c>
      <c r="F16" s="21" t="s">
        <v>243</v>
      </c>
      <c r="G16" s="23" t="s">
        <v>234</v>
      </c>
      <c r="H16" s="24">
        <v>89.33</v>
      </c>
      <c r="I16" s="21">
        <v>0</v>
      </c>
      <c r="J16" s="21">
        <v>86</v>
      </c>
      <c r="K16" s="21">
        <f>H16*0.1+I16*0.8+J16*0.1</f>
        <v>17.533000000000001</v>
      </c>
      <c r="L16" s="22">
        <v>15</v>
      </c>
      <c r="M16" s="49" t="s">
        <v>635</v>
      </c>
      <c r="N16" s="49"/>
      <c r="O16" s="49"/>
    </row>
    <row r="17" spans="1:15">
      <c r="A17" s="23">
        <v>20175226015</v>
      </c>
      <c r="B17" s="23" t="s">
        <v>268</v>
      </c>
      <c r="C17" s="23" t="s">
        <v>265</v>
      </c>
      <c r="D17" s="23" t="s">
        <v>250</v>
      </c>
      <c r="E17" s="23">
        <v>2017</v>
      </c>
      <c r="F17" s="23" t="s">
        <v>269</v>
      </c>
      <c r="G17" s="23" t="s">
        <v>252</v>
      </c>
      <c r="H17" s="23">
        <v>89</v>
      </c>
      <c r="I17" s="23">
        <v>0</v>
      </c>
      <c r="J17" s="23">
        <v>86</v>
      </c>
      <c r="K17" s="23">
        <f>H17*0.1+I17*0.8+J17*0.1</f>
        <v>17.5</v>
      </c>
      <c r="L17" s="22">
        <v>16</v>
      </c>
      <c r="M17" s="49" t="s">
        <v>635</v>
      </c>
      <c r="N17" s="49"/>
      <c r="O17" s="49"/>
    </row>
    <row r="18" spans="1:15">
      <c r="A18" s="23">
        <v>20175226035</v>
      </c>
      <c r="B18" s="23" t="s">
        <v>270</v>
      </c>
      <c r="C18" s="23" t="s">
        <v>249</v>
      </c>
      <c r="D18" s="23" t="s">
        <v>271</v>
      </c>
      <c r="E18" s="23">
        <v>2017</v>
      </c>
      <c r="F18" s="23" t="s">
        <v>239</v>
      </c>
      <c r="G18" s="23" t="s">
        <v>252</v>
      </c>
      <c r="H18" s="23">
        <v>88.167000000000002</v>
      </c>
      <c r="I18" s="23">
        <v>0</v>
      </c>
      <c r="J18" s="23">
        <v>86</v>
      </c>
      <c r="K18" s="23">
        <f>H18*0.1+I18*0.8+J18*0.1</f>
        <v>17.416699999999999</v>
      </c>
      <c r="L18" s="22">
        <v>17</v>
      </c>
      <c r="M18" s="49" t="s">
        <v>635</v>
      </c>
      <c r="N18" s="49"/>
      <c r="O18" s="49"/>
    </row>
    <row r="19" spans="1:15">
      <c r="A19" s="23" t="s">
        <v>272</v>
      </c>
      <c r="B19" s="23" t="s">
        <v>273</v>
      </c>
      <c r="C19" s="23" t="s">
        <v>246</v>
      </c>
      <c r="D19" s="23" t="s">
        <v>232</v>
      </c>
      <c r="E19" s="23">
        <v>2017</v>
      </c>
      <c r="F19" s="23" t="s">
        <v>247</v>
      </c>
      <c r="G19" s="23" t="s">
        <v>255</v>
      </c>
      <c r="H19" s="23">
        <v>84.111000000000004</v>
      </c>
      <c r="I19" s="23">
        <v>0</v>
      </c>
      <c r="J19" s="23">
        <v>90</v>
      </c>
      <c r="K19" s="23">
        <f>(H19*0.1+I19*0.8+J19*0.1)</f>
        <v>17.411100000000001</v>
      </c>
      <c r="L19" s="22">
        <v>18</v>
      </c>
      <c r="M19" s="49" t="s">
        <v>635</v>
      </c>
      <c r="N19" s="49"/>
      <c r="O19" s="49"/>
    </row>
    <row r="20" spans="1:15">
      <c r="A20" s="23" t="s">
        <v>274</v>
      </c>
      <c r="B20" s="23" t="s">
        <v>275</v>
      </c>
      <c r="C20" s="23" t="s">
        <v>246</v>
      </c>
      <c r="D20" s="23" t="s">
        <v>232</v>
      </c>
      <c r="E20" s="23">
        <v>2017</v>
      </c>
      <c r="F20" s="23" t="s">
        <v>247</v>
      </c>
      <c r="G20" s="23" t="s">
        <v>255</v>
      </c>
      <c r="H20" s="23">
        <v>88.625</v>
      </c>
      <c r="I20" s="23">
        <v>0</v>
      </c>
      <c r="J20" s="23">
        <v>85</v>
      </c>
      <c r="K20" s="23">
        <f>(H20*0.1+I20*0.8+J20*0.1)</f>
        <v>17.362500000000001</v>
      </c>
      <c r="L20" s="22">
        <v>19</v>
      </c>
      <c r="M20" s="49" t="s">
        <v>636</v>
      </c>
      <c r="N20" s="49"/>
      <c r="O20" s="49"/>
    </row>
    <row r="21" spans="1:15">
      <c r="A21" s="23">
        <v>20175226014</v>
      </c>
      <c r="B21" s="23" t="s">
        <v>276</v>
      </c>
      <c r="C21" s="23" t="s">
        <v>237</v>
      </c>
      <c r="D21" s="23" t="s">
        <v>250</v>
      </c>
      <c r="E21" s="23">
        <v>2017</v>
      </c>
      <c r="F21" s="23" t="s">
        <v>239</v>
      </c>
      <c r="G21" s="23" t="s">
        <v>234</v>
      </c>
      <c r="H21" s="23">
        <v>88.332999999999998</v>
      </c>
      <c r="I21" s="23">
        <v>0</v>
      </c>
      <c r="J21" s="23">
        <v>85</v>
      </c>
      <c r="K21" s="23">
        <f>H21*0.1+I21*0.8+J21*0.1</f>
        <v>17.333300000000001</v>
      </c>
      <c r="L21" s="22">
        <v>20</v>
      </c>
      <c r="M21" s="49" t="s">
        <v>636</v>
      </c>
      <c r="N21" s="49"/>
      <c r="O21" s="49"/>
    </row>
    <row r="22" spans="1:15">
      <c r="A22" s="23" t="s">
        <v>277</v>
      </c>
      <c r="B22" s="23" t="s">
        <v>278</v>
      </c>
      <c r="C22" s="23" t="s">
        <v>246</v>
      </c>
      <c r="D22" s="23" t="s">
        <v>232</v>
      </c>
      <c r="E22" s="23">
        <v>2017</v>
      </c>
      <c r="F22" s="23" t="s">
        <v>247</v>
      </c>
      <c r="G22" s="23" t="s">
        <v>255</v>
      </c>
      <c r="H22" s="23">
        <v>88</v>
      </c>
      <c r="I22" s="23">
        <v>0</v>
      </c>
      <c r="J22" s="23">
        <v>85</v>
      </c>
      <c r="K22" s="23">
        <f>(H22*0.1+I22*0.8+J22*0.1)</f>
        <v>17.3</v>
      </c>
      <c r="L22" s="22">
        <v>21</v>
      </c>
      <c r="M22" s="49" t="s">
        <v>636</v>
      </c>
      <c r="N22" s="49"/>
      <c r="O22" s="49"/>
    </row>
    <row r="23" spans="1:15">
      <c r="A23" s="23" t="s">
        <v>279</v>
      </c>
      <c r="B23" s="23" t="s">
        <v>280</v>
      </c>
      <c r="C23" s="23" t="s">
        <v>246</v>
      </c>
      <c r="D23" s="23" t="s">
        <v>232</v>
      </c>
      <c r="E23" s="23">
        <v>2017</v>
      </c>
      <c r="F23" s="23" t="s">
        <v>247</v>
      </c>
      <c r="G23" s="23" t="s">
        <v>255</v>
      </c>
      <c r="H23" s="23">
        <v>87.555999999999997</v>
      </c>
      <c r="I23" s="23">
        <v>0</v>
      </c>
      <c r="J23" s="23">
        <v>85</v>
      </c>
      <c r="K23" s="23">
        <f>(H23*0.1+I23*0.8+J23*0.1)</f>
        <v>17.255600000000001</v>
      </c>
      <c r="L23" s="22">
        <v>22</v>
      </c>
      <c r="M23" s="49" t="s">
        <v>636</v>
      </c>
      <c r="N23" s="49"/>
      <c r="O23" s="49"/>
    </row>
    <row r="24" spans="1:15">
      <c r="A24" s="23">
        <v>20175226001</v>
      </c>
      <c r="B24" s="23" t="s">
        <v>281</v>
      </c>
      <c r="C24" s="23" t="s">
        <v>265</v>
      </c>
      <c r="D24" s="23" t="s">
        <v>238</v>
      </c>
      <c r="E24" s="23">
        <v>2017</v>
      </c>
      <c r="F24" s="23" t="s">
        <v>282</v>
      </c>
      <c r="G24" s="23" t="s">
        <v>234</v>
      </c>
      <c r="H24" s="23">
        <v>89.856999999999999</v>
      </c>
      <c r="I24" s="23">
        <v>0</v>
      </c>
      <c r="J24" s="23">
        <v>82</v>
      </c>
      <c r="K24" s="23">
        <f>H24*0.1+I24*0.8+J24*0.1</f>
        <v>17.185700000000001</v>
      </c>
      <c r="L24" s="22">
        <v>23</v>
      </c>
      <c r="M24" s="49" t="s">
        <v>636</v>
      </c>
      <c r="N24" s="49"/>
      <c r="O24" s="49"/>
    </row>
    <row r="25" spans="1:15">
      <c r="A25" s="23">
        <v>20174226016</v>
      </c>
      <c r="B25" s="23" t="s">
        <v>283</v>
      </c>
      <c r="C25" s="23" t="s">
        <v>261</v>
      </c>
      <c r="D25" s="21" t="s">
        <v>232</v>
      </c>
      <c r="E25" s="21">
        <v>2017</v>
      </c>
      <c r="F25" s="21" t="s">
        <v>284</v>
      </c>
      <c r="G25" s="23" t="s">
        <v>252</v>
      </c>
      <c r="H25" s="24">
        <v>86.625</v>
      </c>
      <c r="I25" s="21">
        <v>0</v>
      </c>
      <c r="J25" s="21">
        <v>85</v>
      </c>
      <c r="K25" s="21">
        <f>H25*0.1+I25*0.8+J25*0.1</f>
        <v>17.162500000000001</v>
      </c>
      <c r="L25" s="22">
        <v>24</v>
      </c>
      <c r="M25" s="49" t="s">
        <v>636</v>
      </c>
      <c r="N25" s="49"/>
      <c r="O25" s="49"/>
    </row>
    <row r="26" spans="1:15">
      <c r="A26" s="23">
        <v>20174226014</v>
      </c>
      <c r="B26" s="23" t="s">
        <v>285</v>
      </c>
      <c r="C26" s="23" t="s">
        <v>242</v>
      </c>
      <c r="D26" s="21" t="s">
        <v>232</v>
      </c>
      <c r="E26" s="21">
        <v>2017</v>
      </c>
      <c r="F26" s="21" t="s">
        <v>284</v>
      </c>
      <c r="G26" s="23" t="s">
        <v>252</v>
      </c>
      <c r="H26" s="24">
        <v>89.44</v>
      </c>
      <c r="I26" s="21">
        <v>0</v>
      </c>
      <c r="J26" s="21">
        <v>82</v>
      </c>
      <c r="K26" s="21">
        <f>H26*0.1+I26*0.8+J26*0.1</f>
        <v>17.144000000000002</v>
      </c>
      <c r="L26" s="22">
        <v>25</v>
      </c>
      <c r="M26" s="49" t="s">
        <v>636</v>
      </c>
      <c r="N26" s="49"/>
      <c r="O26" s="49"/>
    </row>
    <row r="27" spans="1:15">
      <c r="A27" s="23">
        <v>20175226039</v>
      </c>
      <c r="B27" s="23" t="s">
        <v>286</v>
      </c>
      <c r="C27" s="23" t="s">
        <v>265</v>
      </c>
      <c r="D27" s="23" t="s">
        <v>250</v>
      </c>
      <c r="E27" s="23">
        <v>2017</v>
      </c>
      <c r="F27" s="23" t="s">
        <v>239</v>
      </c>
      <c r="G27" s="23" t="s">
        <v>252</v>
      </c>
      <c r="H27" s="23">
        <v>91.286000000000001</v>
      </c>
      <c r="I27" s="23">
        <v>0</v>
      </c>
      <c r="J27" s="23">
        <v>80</v>
      </c>
      <c r="K27" s="23">
        <f>H27*0.1+I27*0.8+J27*0.1</f>
        <v>17.128599999999999</v>
      </c>
      <c r="L27" s="22">
        <v>26</v>
      </c>
      <c r="M27" s="49" t="s">
        <v>636</v>
      </c>
      <c r="N27" s="49"/>
      <c r="O27" s="49"/>
    </row>
    <row r="28" spans="1:15">
      <c r="A28" s="23" t="s">
        <v>287</v>
      </c>
      <c r="B28" s="23" t="s">
        <v>288</v>
      </c>
      <c r="C28" s="23" t="s">
        <v>246</v>
      </c>
      <c r="D28" s="23" t="s">
        <v>232</v>
      </c>
      <c r="E28" s="23">
        <v>2017</v>
      </c>
      <c r="F28" s="23" t="s">
        <v>247</v>
      </c>
      <c r="G28" s="23" t="s">
        <v>255</v>
      </c>
      <c r="H28" s="23">
        <v>86.111000000000004</v>
      </c>
      <c r="I28" s="23">
        <v>0</v>
      </c>
      <c r="J28" s="23">
        <v>85</v>
      </c>
      <c r="K28" s="23">
        <f>(H28*0.1+I28*0.8+J28*0.1)</f>
        <v>17.1111</v>
      </c>
      <c r="L28" s="22">
        <v>27</v>
      </c>
      <c r="M28" s="49" t="s">
        <v>636</v>
      </c>
      <c r="N28" s="49"/>
      <c r="O28" s="49"/>
    </row>
    <row r="29" spans="1:15">
      <c r="A29" s="23">
        <v>20174226022</v>
      </c>
      <c r="B29" s="23" t="s">
        <v>289</v>
      </c>
      <c r="C29" s="23" t="s">
        <v>258</v>
      </c>
      <c r="D29" s="21" t="s">
        <v>232</v>
      </c>
      <c r="E29" s="21">
        <v>2017</v>
      </c>
      <c r="F29" s="21" t="s">
        <v>243</v>
      </c>
      <c r="G29" s="23" t="s">
        <v>252</v>
      </c>
      <c r="H29" s="24">
        <v>88.777000000000001</v>
      </c>
      <c r="I29" s="21">
        <v>0</v>
      </c>
      <c r="J29" s="21">
        <v>82</v>
      </c>
      <c r="K29" s="21">
        <f t="shared" ref="K29:K35" si="0">H29*0.1+I29*0.8+J29*0.1</f>
        <v>17.0777</v>
      </c>
      <c r="L29" s="22">
        <v>28</v>
      </c>
      <c r="M29" s="49" t="s">
        <v>636</v>
      </c>
      <c r="N29" s="49"/>
      <c r="O29" s="49"/>
    </row>
    <row r="30" spans="1:15">
      <c r="A30" s="23">
        <v>20175226026</v>
      </c>
      <c r="B30" s="23" t="s">
        <v>290</v>
      </c>
      <c r="C30" s="23" t="s">
        <v>265</v>
      </c>
      <c r="D30" s="23" t="s">
        <v>250</v>
      </c>
      <c r="E30" s="23">
        <v>2017</v>
      </c>
      <c r="F30" s="23" t="s">
        <v>239</v>
      </c>
      <c r="G30" s="23" t="s">
        <v>234</v>
      </c>
      <c r="H30" s="23">
        <v>87.667000000000002</v>
      </c>
      <c r="I30" s="23">
        <v>0</v>
      </c>
      <c r="J30" s="23">
        <v>83</v>
      </c>
      <c r="K30" s="23">
        <f t="shared" si="0"/>
        <v>17.066700000000001</v>
      </c>
      <c r="L30" s="22">
        <v>29</v>
      </c>
      <c r="M30" s="49" t="s">
        <v>636</v>
      </c>
      <c r="N30" s="49"/>
      <c r="O30" s="49"/>
    </row>
    <row r="31" spans="1:15">
      <c r="A31" s="23">
        <v>20175226007</v>
      </c>
      <c r="B31" s="23" t="s">
        <v>291</v>
      </c>
      <c r="C31" s="23" t="s">
        <v>265</v>
      </c>
      <c r="D31" s="23" t="s">
        <v>292</v>
      </c>
      <c r="E31" s="23">
        <v>2017</v>
      </c>
      <c r="F31" s="23" t="s">
        <v>239</v>
      </c>
      <c r="G31" s="23" t="s">
        <v>252</v>
      </c>
      <c r="H31" s="23">
        <v>88.570999999999998</v>
      </c>
      <c r="I31" s="23">
        <v>0</v>
      </c>
      <c r="J31" s="23">
        <v>82</v>
      </c>
      <c r="K31" s="23">
        <f t="shared" si="0"/>
        <v>17.057100000000002</v>
      </c>
      <c r="L31" s="22">
        <v>30</v>
      </c>
      <c r="M31" s="49" t="s">
        <v>636</v>
      </c>
      <c r="N31" s="49"/>
      <c r="O31" s="49"/>
    </row>
    <row r="32" spans="1:15">
      <c r="A32" s="23">
        <v>20175226023</v>
      </c>
      <c r="B32" s="23" t="s">
        <v>293</v>
      </c>
      <c r="C32" s="23" t="s">
        <v>265</v>
      </c>
      <c r="D32" s="23" t="s">
        <v>271</v>
      </c>
      <c r="E32" s="23">
        <v>2017</v>
      </c>
      <c r="F32" s="23" t="s">
        <v>239</v>
      </c>
      <c r="G32" s="23" t="s">
        <v>252</v>
      </c>
      <c r="H32" s="23">
        <v>90.429000000000002</v>
      </c>
      <c r="I32" s="23">
        <v>0</v>
      </c>
      <c r="J32" s="23">
        <v>80</v>
      </c>
      <c r="K32" s="23">
        <f t="shared" si="0"/>
        <v>17.042900000000003</v>
      </c>
      <c r="L32" s="22">
        <v>31</v>
      </c>
      <c r="M32" s="49" t="s">
        <v>636</v>
      </c>
      <c r="N32" s="49"/>
      <c r="O32" s="49"/>
    </row>
    <row r="33" spans="1:15">
      <c r="A33" s="23">
        <v>20175226025</v>
      </c>
      <c r="B33" s="23" t="s">
        <v>294</v>
      </c>
      <c r="C33" s="23" t="s">
        <v>265</v>
      </c>
      <c r="D33" s="23" t="s">
        <v>250</v>
      </c>
      <c r="E33" s="23">
        <v>2017</v>
      </c>
      <c r="F33" s="23" t="s">
        <v>239</v>
      </c>
      <c r="G33" s="23" t="s">
        <v>234</v>
      </c>
      <c r="H33" s="23">
        <v>85.332999999999998</v>
      </c>
      <c r="I33" s="23">
        <v>0</v>
      </c>
      <c r="J33" s="23">
        <v>85</v>
      </c>
      <c r="K33" s="23">
        <f t="shared" si="0"/>
        <v>17.033300000000001</v>
      </c>
      <c r="L33" s="22">
        <v>32</v>
      </c>
      <c r="M33" s="49" t="s">
        <v>636</v>
      </c>
      <c r="N33" s="49"/>
      <c r="O33" s="49"/>
    </row>
    <row r="34" spans="1:15">
      <c r="A34" s="23">
        <v>20175226029</v>
      </c>
      <c r="B34" s="23" t="s">
        <v>295</v>
      </c>
      <c r="C34" s="23" t="s">
        <v>265</v>
      </c>
      <c r="D34" s="23" t="s">
        <v>250</v>
      </c>
      <c r="E34" s="23">
        <v>2017</v>
      </c>
      <c r="F34" s="23" t="s">
        <v>239</v>
      </c>
      <c r="G34" s="23" t="s">
        <v>252</v>
      </c>
      <c r="H34" s="23">
        <v>90.332999999999998</v>
      </c>
      <c r="I34" s="23">
        <v>0</v>
      </c>
      <c r="J34" s="23">
        <v>80</v>
      </c>
      <c r="K34" s="23">
        <f t="shared" si="0"/>
        <v>17.033300000000001</v>
      </c>
      <c r="L34" s="22">
        <v>33</v>
      </c>
      <c r="M34" s="49" t="s">
        <v>636</v>
      </c>
      <c r="N34" s="49"/>
      <c r="O34" s="49"/>
    </row>
    <row r="35" spans="1:15">
      <c r="A35" s="23">
        <v>20175226021</v>
      </c>
      <c r="B35" s="23" t="s">
        <v>296</v>
      </c>
      <c r="C35" s="23" t="s">
        <v>249</v>
      </c>
      <c r="D35" s="23" t="s">
        <v>271</v>
      </c>
      <c r="E35" s="23">
        <v>2017</v>
      </c>
      <c r="F35" s="23" t="s">
        <v>239</v>
      </c>
      <c r="G35" s="23" t="s">
        <v>252</v>
      </c>
      <c r="H35" s="23">
        <v>90</v>
      </c>
      <c r="I35" s="23">
        <v>0</v>
      </c>
      <c r="J35" s="23">
        <v>80</v>
      </c>
      <c r="K35" s="23">
        <f t="shared" si="0"/>
        <v>17</v>
      </c>
      <c r="L35" s="22">
        <v>34</v>
      </c>
      <c r="M35" s="49" t="s">
        <v>636</v>
      </c>
      <c r="N35" s="49"/>
      <c r="O35" s="49"/>
    </row>
    <row r="36" spans="1:15">
      <c r="A36" s="23" t="s">
        <v>297</v>
      </c>
      <c r="B36" s="23" t="s">
        <v>298</v>
      </c>
      <c r="C36" s="23" t="s">
        <v>246</v>
      </c>
      <c r="D36" s="23" t="s">
        <v>232</v>
      </c>
      <c r="E36" s="23">
        <v>2017</v>
      </c>
      <c r="F36" s="23" t="s">
        <v>247</v>
      </c>
      <c r="G36" s="23" t="s">
        <v>255</v>
      </c>
      <c r="H36" s="23">
        <v>87.875</v>
      </c>
      <c r="I36" s="23"/>
      <c r="J36" s="23">
        <v>82</v>
      </c>
      <c r="K36" s="23">
        <f>(H36*0.1+I36*0.8+J36*0.1)</f>
        <v>16.987500000000001</v>
      </c>
      <c r="L36" s="22">
        <v>35</v>
      </c>
      <c r="M36" s="49" t="s">
        <v>636</v>
      </c>
      <c r="N36" s="49"/>
      <c r="O36" s="49"/>
    </row>
    <row r="37" spans="1:15">
      <c r="A37" s="23">
        <v>20175226027</v>
      </c>
      <c r="B37" s="23" t="s">
        <v>299</v>
      </c>
      <c r="C37" s="23" t="s">
        <v>265</v>
      </c>
      <c r="D37" s="23" t="s">
        <v>250</v>
      </c>
      <c r="E37" s="23">
        <v>2017</v>
      </c>
      <c r="F37" s="23" t="s">
        <v>269</v>
      </c>
      <c r="G37" s="23" t="s">
        <v>252</v>
      </c>
      <c r="H37" s="23">
        <v>89.667000000000002</v>
      </c>
      <c r="I37" s="23">
        <v>0</v>
      </c>
      <c r="J37" s="23">
        <v>80</v>
      </c>
      <c r="K37" s="23">
        <f>H37*0.1+I37*0.8+J37*0.1</f>
        <v>16.966700000000003</v>
      </c>
      <c r="L37" s="22">
        <v>36</v>
      </c>
      <c r="M37" s="49" t="s">
        <v>636</v>
      </c>
      <c r="N37" s="49"/>
      <c r="O37" s="49"/>
    </row>
    <row r="38" spans="1:15">
      <c r="A38" s="23">
        <v>20175226010</v>
      </c>
      <c r="B38" s="23" t="s">
        <v>300</v>
      </c>
      <c r="C38" s="23" t="s">
        <v>265</v>
      </c>
      <c r="D38" s="23" t="s">
        <v>250</v>
      </c>
      <c r="E38" s="23">
        <v>2017</v>
      </c>
      <c r="F38" s="23" t="s">
        <v>239</v>
      </c>
      <c r="G38" s="23" t="s">
        <v>252</v>
      </c>
      <c r="H38" s="23">
        <v>89.570999999999998</v>
      </c>
      <c r="I38" s="23">
        <v>0</v>
      </c>
      <c r="J38" s="23">
        <v>80</v>
      </c>
      <c r="K38" s="23">
        <f>H38*0.1+I38*0.8+J38*0.1</f>
        <v>16.957100000000001</v>
      </c>
      <c r="L38" s="22">
        <v>37</v>
      </c>
      <c r="M38" s="49" t="s">
        <v>636</v>
      </c>
      <c r="N38" s="49"/>
      <c r="O38" s="49"/>
    </row>
    <row r="39" spans="1:15">
      <c r="A39" s="23" t="s">
        <v>301</v>
      </c>
      <c r="B39" s="23" t="s">
        <v>302</v>
      </c>
      <c r="C39" s="23" t="s">
        <v>246</v>
      </c>
      <c r="D39" s="23" t="s">
        <v>232</v>
      </c>
      <c r="E39" s="23">
        <v>2017</v>
      </c>
      <c r="F39" s="23" t="s">
        <v>247</v>
      </c>
      <c r="G39" s="23" t="s">
        <v>255</v>
      </c>
      <c r="H39" s="23">
        <v>87.555999999999997</v>
      </c>
      <c r="I39" s="23"/>
      <c r="J39" s="23">
        <v>82</v>
      </c>
      <c r="K39" s="23">
        <f>(H39*0.1+I39*0.8+J39*0.1)</f>
        <v>16.9556</v>
      </c>
      <c r="L39" s="22">
        <v>38</v>
      </c>
      <c r="M39" s="49" t="s">
        <v>636</v>
      </c>
      <c r="N39" s="49"/>
      <c r="O39" s="49"/>
    </row>
    <row r="40" spans="1:15">
      <c r="A40" s="23">
        <v>20175226042</v>
      </c>
      <c r="B40" s="23" t="s">
        <v>303</v>
      </c>
      <c r="C40" s="23" t="s">
        <v>304</v>
      </c>
      <c r="D40" s="23" t="s">
        <v>250</v>
      </c>
      <c r="E40" s="23">
        <v>2017</v>
      </c>
      <c r="F40" s="23" t="s">
        <v>239</v>
      </c>
      <c r="G40" s="23" t="s">
        <v>252</v>
      </c>
      <c r="H40" s="23">
        <v>89.332999999999998</v>
      </c>
      <c r="I40" s="23">
        <v>0</v>
      </c>
      <c r="J40" s="23">
        <v>80</v>
      </c>
      <c r="K40" s="23">
        <f>H40*0.1+I40*0.8+J40*0.1</f>
        <v>16.933300000000003</v>
      </c>
      <c r="L40" s="22">
        <v>39</v>
      </c>
      <c r="M40" s="49" t="s">
        <v>636</v>
      </c>
      <c r="N40" s="49"/>
      <c r="O40" s="49"/>
    </row>
    <row r="41" spans="1:15">
      <c r="A41" s="23">
        <v>20175226003</v>
      </c>
      <c r="B41" s="23" t="s">
        <v>305</v>
      </c>
      <c r="C41" s="23" t="s">
        <v>265</v>
      </c>
      <c r="D41" s="23" t="s">
        <v>250</v>
      </c>
      <c r="E41" s="23">
        <v>2017</v>
      </c>
      <c r="F41" s="23" t="s">
        <v>239</v>
      </c>
      <c r="G41" s="23" t="s">
        <v>234</v>
      </c>
      <c r="H41" s="23">
        <v>89.286000000000001</v>
      </c>
      <c r="I41" s="23">
        <v>0</v>
      </c>
      <c r="J41" s="23">
        <v>80</v>
      </c>
      <c r="K41" s="23">
        <f>H41*0.1+I41*0.8+J41*0.1</f>
        <v>16.928600000000003</v>
      </c>
      <c r="L41" s="22">
        <v>40</v>
      </c>
      <c r="M41" s="49" t="s">
        <v>636</v>
      </c>
      <c r="N41" s="49"/>
      <c r="O41" s="49"/>
    </row>
    <row r="42" spans="1:15">
      <c r="A42" s="23" t="s">
        <v>306</v>
      </c>
      <c r="B42" s="23" t="s">
        <v>307</v>
      </c>
      <c r="C42" s="23" t="s">
        <v>246</v>
      </c>
      <c r="D42" s="23" t="s">
        <v>232</v>
      </c>
      <c r="E42" s="23">
        <v>2017</v>
      </c>
      <c r="F42" s="23" t="s">
        <v>247</v>
      </c>
      <c r="G42" s="23" t="s">
        <v>255</v>
      </c>
      <c r="H42" s="23">
        <v>89.221999999999994</v>
      </c>
      <c r="I42" s="23"/>
      <c r="J42" s="23">
        <v>80</v>
      </c>
      <c r="K42" s="23">
        <f>(H42*0.1+I42*0.8+J42*0.1)</f>
        <v>16.9222</v>
      </c>
      <c r="L42" s="22">
        <v>41</v>
      </c>
      <c r="M42" s="49" t="s">
        <v>636</v>
      </c>
      <c r="N42" s="49"/>
      <c r="O42" s="49"/>
    </row>
    <row r="43" spans="1:15">
      <c r="A43" s="23">
        <v>20175226031</v>
      </c>
      <c r="B43" s="23" t="s">
        <v>308</v>
      </c>
      <c r="C43" s="23" t="s">
        <v>265</v>
      </c>
      <c r="D43" s="23" t="s">
        <v>250</v>
      </c>
      <c r="E43" s="23">
        <v>2017</v>
      </c>
      <c r="F43" s="23" t="s">
        <v>239</v>
      </c>
      <c r="G43" s="23" t="s">
        <v>252</v>
      </c>
      <c r="H43" s="23">
        <v>89.143000000000001</v>
      </c>
      <c r="I43" s="23">
        <v>0</v>
      </c>
      <c r="J43" s="23">
        <v>80</v>
      </c>
      <c r="K43" s="23">
        <f>H43*0.1+I43*0.8+J43*0.1</f>
        <v>16.914300000000001</v>
      </c>
      <c r="L43" s="22">
        <v>42</v>
      </c>
      <c r="M43" s="49" t="s">
        <v>636</v>
      </c>
      <c r="N43" s="49"/>
      <c r="O43" s="49"/>
    </row>
    <row r="44" spans="1:15">
      <c r="A44" s="23">
        <v>20174226004</v>
      </c>
      <c r="B44" s="23" t="s">
        <v>309</v>
      </c>
      <c r="C44" s="23" t="s">
        <v>231</v>
      </c>
      <c r="D44" s="21" t="s">
        <v>232</v>
      </c>
      <c r="E44" s="21">
        <v>2017</v>
      </c>
      <c r="F44" s="21" t="s">
        <v>243</v>
      </c>
      <c r="G44" s="23" t="s">
        <v>252</v>
      </c>
      <c r="H44" s="24">
        <v>89</v>
      </c>
      <c r="I44" s="21">
        <v>0</v>
      </c>
      <c r="J44" s="21">
        <v>80</v>
      </c>
      <c r="K44" s="21">
        <f>H44*0.1+I44*0.8+J44*0.1</f>
        <v>16.899999999999999</v>
      </c>
      <c r="L44" s="22">
        <v>43</v>
      </c>
      <c r="M44" s="49" t="s">
        <v>636</v>
      </c>
      <c r="N44" s="49"/>
      <c r="O44" s="49"/>
    </row>
    <row r="45" spans="1:15">
      <c r="A45" s="23" t="s">
        <v>310</v>
      </c>
      <c r="B45" s="23" t="s">
        <v>311</v>
      </c>
      <c r="C45" s="23" t="s">
        <v>246</v>
      </c>
      <c r="D45" s="23" t="s">
        <v>232</v>
      </c>
      <c r="E45" s="23">
        <v>2017</v>
      </c>
      <c r="F45" s="23" t="s">
        <v>247</v>
      </c>
      <c r="G45" s="23" t="s">
        <v>252</v>
      </c>
      <c r="H45" s="23">
        <v>86.778000000000006</v>
      </c>
      <c r="I45" s="23"/>
      <c r="J45" s="23">
        <v>82</v>
      </c>
      <c r="K45" s="23">
        <f>(H45*0.1+I45*0.8+J45*0.1)</f>
        <v>16.877800000000001</v>
      </c>
      <c r="L45" s="22">
        <v>44</v>
      </c>
      <c r="M45" s="49" t="s">
        <v>636</v>
      </c>
      <c r="N45" s="49"/>
      <c r="O45" s="49"/>
    </row>
    <row r="46" spans="1:15">
      <c r="A46" s="23">
        <v>20174226012</v>
      </c>
      <c r="B46" s="23" t="s">
        <v>312</v>
      </c>
      <c r="C46" s="23" t="s">
        <v>242</v>
      </c>
      <c r="D46" s="21" t="s">
        <v>232</v>
      </c>
      <c r="E46" s="21">
        <v>2017</v>
      </c>
      <c r="F46" s="21" t="s">
        <v>243</v>
      </c>
      <c r="G46" s="23" t="s">
        <v>252</v>
      </c>
      <c r="H46" s="24">
        <v>88.75</v>
      </c>
      <c r="I46" s="21">
        <v>0</v>
      </c>
      <c r="J46" s="21">
        <v>80</v>
      </c>
      <c r="K46" s="21">
        <f>H46*0.1+I46*0.8+J46*0.1</f>
        <v>16.875</v>
      </c>
      <c r="L46" s="22">
        <v>45</v>
      </c>
      <c r="M46" s="49" t="s">
        <v>639</v>
      </c>
      <c r="N46" s="49"/>
      <c r="O46" s="49"/>
    </row>
    <row r="47" spans="1:15">
      <c r="A47" s="23">
        <v>20174226018</v>
      </c>
      <c r="B47" s="23" t="s">
        <v>313</v>
      </c>
      <c r="C47" s="23" t="s">
        <v>261</v>
      </c>
      <c r="D47" s="21" t="s">
        <v>232</v>
      </c>
      <c r="E47" s="21">
        <v>2017</v>
      </c>
      <c r="F47" s="21" t="s">
        <v>243</v>
      </c>
      <c r="G47" s="23" t="s">
        <v>255</v>
      </c>
      <c r="H47" s="24">
        <v>83.555000000000007</v>
      </c>
      <c r="I47" s="21">
        <v>0</v>
      </c>
      <c r="J47" s="21">
        <v>85</v>
      </c>
      <c r="K47" s="21">
        <f>H47*0.1+I47*0.8+J47*0.1</f>
        <v>16.855499999999999</v>
      </c>
      <c r="L47" s="22">
        <v>46</v>
      </c>
      <c r="M47" s="49" t="s">
        <v>639</v>
      </c>
      <c r="N47" s="49"/>
      <c r="O47" s="49"/>
    </row>
    <row r="48" spans="1:15">
      <c r="A48" s="23">
        <v>20174226015</v>
      </c>
      <c r="B48" s="23" t="s">
        <v>314</v>
      </c>
      <c r="C48" s="23" t="s">
        <v>242</v>
      </c>
      <c r="D48" s="21" t="s">
        <v>232</v>
      </c>
      <c r="E48" s="21">
        <v>2017</v>
      </c>
      <c r="F48" s="21" t="s">
        <v>243</v>
      </c>
      <c r="G48" s="23" t="s">
        <v>252</v>
      </c>
      <c r="H48" s="24">
        <v>86.5</v>
      </c>
      <c r="I48" s="21">
        <v>0</v>
      </c>
      <c r="J48" s="21">
        <v>82</v>
      </c>
      <c r="K48" s="21">
        <f>H48*0.1+I48*0.8+J48*0.1</f>
        <v>16.850000000000001</v>
      </c>
      <c r="L48" s="22">
        <v>47</v>
      </c>
      <c r="M48" s="49" t="s">
        <v>639</v>
      </c>
      <c r="N48" s="49"/>
      <c r="O48" s="49"/>
    </row>
    <row r="49" spans="1:15">
      <c r="A49" s="23">
        <v>20175226002</v>
      </c>
      <c r="B49" s="23" t="s">
        <v>315</v>
      </c>
      <c r="C49" s="23" t="s">
        <v>265</v>
      </c>
      <c r="D49" s="23" t="s">
        <v>250</v>
      </c>
      <c r="E49" s="23">
        <v>2017</v>
      </c>
      <c r="F49" s="23" t="s">
        <v>239</v>
      </c>
      <c r="G49" s="23" t="s">
        <v>252</v>
      </c>
      <c r="H49" s="23">
        <v>86.5</v>
      </c>
      <c r="I49" s="23">
        <v>0</v>
      </c>
      <c r="J49" s="23">
        <v>82</v>
      </c>
      <c r="K49" s="23">
        <f>H49*0.1+I49*0.8+J49*0.1</f>
        <v>16.850000000000001</v>
      </c>
      <c r="L49" s="22">
        <v>48</v>
      </c>
      <c r="M49" s="49" t="s">
        <v>639</v>
      </c>
      <c r="N49" s="49"/>
      <c r="O49" s="49"/>
    </row>
    <row r="50" spans="1:15">
      <c r="A50" s="23">
        <v>20175226024</v>
      </c>
      <c r="B50" s="23" t="s">
        <v>316</v>
      </c>
      <c r="C50" s="23" t="s">
        <v>317</v>
      </c>
      <c r="D50" s="23" t="s">
        <v>250</v>
      </c>
      <c r="E50" s="23">
        <v>2017</v>
      </c>
      <c r="F50" s="23" t="s">
        <v>251</v>
      </c>
      <c r="G50" s="23" t="s">
        <v>234</v>
      </c>
      <c r="H50" s="23">
        <v>88.429000000000002</v>
      </c>
      <c r="I50" s="23">
        <v>0</v>
      </c>
      <c r="J50" s="23">
        <v>80</v>
      </c>
      <c r="K50" s="23">
        <f>H50*0.1+I50*0.8+J50*0.1</f>
        <v>16.8429</v>
      </c>
      <c r="L50" s="22">
        <v>49</v>
      </c>
      <c r="M50" s="49" t="s">
        <v>639</v>
      </c>
      <c r="N50" s="49"/>
      <c r="O50" s="49"/>
    </row>
    <row r="51" spans="1:15">
      <c r="A51" s="23" t="s">
        <v>318</v>
      </c>
      <c r="B51" s="23" t="s">
        <v>319</v>
      </c>
      <c r="C51" s="23" t="s">
        <v>246</v>
      </c>
      <c r="D51" s="23" t="s">
        <v>232</v>
      </c>
      <c r="E51" s="23">
        <v>2017</v>
      </c>
      <c r="F51" s="23" t="s">
        <v>247</v>
      </c>
      <c r="G51" s="23" t="s">
        <v>320</v>
      </c>
      <c r="H51" s="23">
        <v>88.332999999999998</v>
      </c>
      <c r="I51" s="23"/>
      <c r="J51" s="23">
        <v>80</v>
      </c>
      <c r="K51" s="23">
        <f>(H51*0.1+I51*0.8+J51*0.1)</f>
        <v>16.833300000000001</v>
      </c>
      <c r="L51" s="22">
        <v>50</v>
      </c>
      <c r="M51" s="49" t="s">
        <v>639</v>
      </c>
      <c r="N51" s="49"/>
      <c r="O51" s="49"/>
    </row>
    <row r="52" spans="1:15">
      <c r="A52" s="23">
        <v>20175226032</v>
      </c>
      <c r="B52" s="23" t="s">
        <v>321</v>
      </c>
      <c r="C52" s="23" t="s">
        <v>265</v>
      </c>
      <c r="D52" s="23" t="s">
        <v>250</v>
      </c>
      <c r="E52" s="23">
        <v>2017</v>
      </c>
      <c r="F52" s="23" t="s">
        <v>239</v>
      </c>
      <c r="G52" s="23" t="s">
        <v>255</v>
      </c>
      <c r="H52" s="23">
        <v>88.221999999999994</v>
      </c>
      <c r="I52" s="23">
        <v>0</v>
      </c>
      <c r="J52" s="23">
        <v>80</v>
      </c>
      <c r="K52" s="23">
        <f t="shared" ref="K52:K60" si="1">H52*0.1+I52*0.8+J52*0.1</f>
        <v>16.822200000000002</v>
      </c>
      <c r="L52" s="22">
        <v>51</v>
      </c>
      <c r="M52" s="49" t="s">
        <v>639</v>
      </c>
      <c r="N52" s="49"/>
      <c r="O52" s="49"/>
    </row>
    <row r="53" spans="1:15">
      <c r="A53" s="23">
        <v>20175226028</v>
      </c>
      <c r="B53" s="23" t="s">
        <v>322</v>
      </c>
      <c r="C53" s="23" t="s">
        <v>265</v>
      </c>
      <c r="D53" s="23" t="s">
        <v>250</v>
      </c>
      <c r="E53" s="23">
        <v>2017</v>
      </c>
      <c r="F53" s="23" t="s">
        <v>239</v>
      </c>
      <c r="G53" s="23" t="s">
        <v>234</v>
      </c>
      <c r="H53" s="23">
        <v>86.14</v>
      </c>
      <c r="I53" s="23">
        <v>0</v>
      </c>
      <c r="J53" s="23">
        <v>82</v>
      </c>
      <c r="K53" s="23">
        <f t="shared" si="1"/>
        <v>16.814</v>
      </c>
      <c r="L53" s="22">
        <v>52</v>
      </c>
      <c r="M53" s="49" t="s">
        <v>639</v>
      </c>
      <c r="N53" s="49"/>
      <c r="O53" s="49"/>
    </row>
    <row r="54" spans="1:15">
      <c r="A54" s="23">
        <v>20175226036</v>
      </c>
      <c r="B54" s="23" t="s">
        <v>323</v>
      </c>
      <c r="C54" s="23" t="s">
        <v>265</v>
      </c>
      <c r="D54" s="23" t="s">
        <v>250</v>
      </c>
      <c r="E54" s="23">
        <v>2017</v>
      </c>
      <c r="F54" s="23" t="s">
        <v>269</v>
      </c>
      <c r="G54" s="23" t="s">
        <v>234</v>
      </c>
      <c r="H54" s="23">
        <v>88</v>
      </c>
      <c r="I54" s="23">
        <v>0</v>
      </c>
      <c r="J54" s="23">
        <v>80</v>
      </c>
      <c r="K54" s="23">
        <f t="shared" si="1"/>
        <v>16.8</v>
      </c>
      <c r="L54" s="22">
        <v>53</v>
      </c>
      <c r="M54" s="49" t="s">
        <v>639</v>
      </c>
      <c r="N54" s="49"/>
      <c r="O54" s="49"/>
    </row>
    <row r="55" spans="1:15">
      <c r="A55" s="23">
        <v>20175226016</v>
      </c>
      <c r="B55" s="23" t="s">
        <v>324</v>
      </c>
      <c r="C55" s="23" t="s">
        <v>265</v>
      </c>
      <c r="D55" s="23" t="s">
        <v>271</v>
      </c>
      <c r="E55" s="23">
        <v>2017</v>
      </c>
      <c r="F55" s="23" t="s">
        <v>239</v>
      </c>
      <c r="G55" s="23" t="s">
        <v>252</v>
      </c>
      <c r="H55" s="23">
        <v>85.832999999999998</v>
      </c>
      <c r="I55" s="23">
        <v>0</v>
      </c>
      <c r="J55" s="23">
        <v>82</v>
      </c>
      <c r="K55" s="23">
        <f t="shared" si="1"/>
        <v>16.783300000000001</v>
      </c>
      <c r="L55" s="22">
        <v>54</v>
      </c>
      <c r="M55" s="49" t="s">
        <v>639</v>
      </c>
      <c r="N55" s="49"/>
      <c r="O55" s="49"/>
    </row>
    <row r="56" spans="1:15">
      <c r="A56" s="23">
        <v>20175226019</v>
      </c>
      <c r="B56" s="23" t="s">
        <v>325</v>
      </c>
      <c r="C56" s="23" t="s">
        <v>265</v>
      </c>
      <c r="D56" s="23" t="s">
        <v>250</v>
      </c>
      <c r="E56" s="23">
        <v>2017</v>
      </c>
      <c r="F56" s="23" t="s">
        <v>239</v>
      </c>
      <c r="G56" s="23" t="s">
        <v>252</v>
      </c>
      <c r="H56" s="23">
        <v>87.832999999999998</v>
      </c>
      <c r="I56" s="23">
        <v>0</v>
      </c>
      <c r="J56" s="23">
        <v>80</v>
      </c>
      <c r="K56" s="23">
        <f t="shared" si="1"/>
        <v>16.783300000000001</v>
      </c>
      <c r="L56" s="22">
        <v>55</v>
      </c>
      <c r="M56" s="49" t="s">
        <v>639</v>
      </c>
      <c r="N56" s="49"/>
      <c r="O56" s="49"/>
    </row>
    <row r="57" spans="1:15">
      <c r="A57" s="23">
        <v>20175226045</v>
      </c>
      <c r="B57" s="23" t="s">
        <v>326</v>
      </c>
      <c r="C57" s="23" t="s">
        <v>327</v>
      </c>
      <c r="D57" s="23" t="s">
        <v>250</v>
      </c>
      <c r="E57" s="23">
        <v>2017</v>
      </c>
      <c r="F57" s="23" t="s">
        <v>239</v>
      </c>
      <c r="G57" s="23" t="s">
        <v>255</v>
      </c>
      <c r="H57" s="23">
        <v>87.832999999999998</v>
      </c>
      <c r="I57" s="23">
        <v>0</v>
      </c>
      <c r="J57" s="23">
        <v>80</v>
      </c>
      <c r="K57" s="23">
        <f t="shared" si="1"/>
        <v>16.783300000000001</v>
      </c>
      <c r="L57" s="22">
        <v>56</v>
      </c>
      <c r="M57" s="49" t="s">
        <v>639</v>
      </c>
      <c r="N57" s="49"/>
      <c r="O57" s="49"/>
    </row>
    <row r="58" spans="1:15">
      <c r="A58" s="23">
        <v>20174226023</v>
      </c>
      <c r="B58" s="23" t="s">
        <v>328</v>
      </c>
      <c r="C58" s="23" t="s">
        <v>329</v>
      </c>
      <c r="D58" s="21" t="s">
        <v>232</v>
      </c>
      <c r="E58" s="21">
        <v>2017</v>
      </c>
      <c r="F58" s="21" t="s">
        <v>243</v>
      </c>
      <c r="G58" s="23" t="s">
        <v>234</v>
      </c>
      <c r="H58" s="24">
        <v>87.5</v>
      </c>
      <c r="I58" s="21">
        <v>0</v>
      </c>
      <c r="J58" s="21">
        <v>80</v>
      </c>
      <c r="K58" s="21">
        <f t="shared" si="1"/>
        <v>16.75</v>
      </c>
      <c r="L58" s="22">
        <v>57</v>
      </c>
      <c r="M58" s="49" t="s">
        <v>639</v>
      </c>
      <c r="N58" s="49"/>
      <c r="O58" s="49"/>
    </row>
    <row r="59" spans="1:15">
      <c r="A59" s="23">
        <v>20175226041</v>
      </c>
      <c r="B59" s="23" t="s">
        <v>330</v>
      </c>
      <c r="C59" s="23" t="s">
        <v>327</v>
      </c>
      <c r="D59" s="23" t="s">
        <v>250</v>
      </c>
      <c r="E59" s="23">
        <v>2017</v>
      </c>
      <c r="F59" s="23" t="s">
        <v>239</v>
      </c>
      <c r="G59" s="23" t="s">
        <v>252</v>
      </c>
      <c r="H59" s="23">
        <v>87.444000000000003</v>
      </c>
      <c r="I59" s="23">
        <v>0</v>
      </c>
      <c r="J59" s="23">
        <v>80</v>
      </c>
      <c r="K59" s="23">
        <f t="shared" si="1"/>
        <v>16.744399999999999</v>
      </c>
      <c r="L59" s="22">
        <v>58</v>
      </c>
      <c r="M59" s="49" t="s">
        <v>639</v>
      </c>
      <c r="N59" s="49"/>
      <c r="O59" s="49"/>
    </row>
    <row r="60" spans="1:15">
      <c r="A60" s="23">
        <v>20175226004</v>
      </c>
      <c r="B60" s="23" t="s">
        <v>331</v>
      </c>
      <c r="C60" s="23" t="s">
        <v>249</v>
      </c>
      <c r="D60" s="23" t="s">
        <v>250</v>
      </c>
      <c r="E60" s="23">
        <v>2017</v>
      </c>
      <c r="F60" s="23" t="s">
        <v>239</v>
      </c>
      <c r="G60" s="23" t="s">
        <v>234</v>
      </c>
      <c r="H60" s="23">
        <v>87.429000000000002</v>
      </c>
      <c r="I60" s="23">
        <v>0</v>
      </c>
      <c r="J60" s="23">
        <v>80</v>
      </c>
      <c r="K60" s="23">
        <f t="shared" si="1"/>
        <v>16.742899999999999</v>
      </c>
      <c r="L60" s="22">
        <v>59</v>
      </c>
      <c r="M60" s="49" t="s">
        <v>639</v>
      </c>
      <c r="N60" s="49"/>
      <c r="O60" s="49"/>
    </row>
    <row r="61" spans="1:15">
      <c r="A61" s="23" t="s">
        <v>332</v>
      </c>
      <c r="B61" s="23" t="s">
        <v>333</v>
      </c>
      <c r="C61" s="23" t="s">
        <v>246</v>
      </c>
      <c r="D61" s="23" t="s">
        <v>232</v>
      </c>
      <c r="E61" s="23">
        <v>2017</v>
      </c>
      <c r="F61" s="23" t="s">
        <v>247</v>
      </c>
      <c r="G61" s="23" t="s">
        <v>252</v>
      </c>
      <c r="H61" s="23">
        <v>85.375</v>
      </c>
      <c r="I61" s="23"/>
      <c r="J61" s="23">
        <v>82</v>
      </c>
      <c r="K61" s="23">
        <f>(H61*0.1+I61*0.8+J61*0.1)</f>
        <v>16.737500000000001</v>
      </c>
      <c r="L61" s="22">
        <v>60</v>
      </c>
      <c r="M61" s="49" t="s">
        <v>639</v>
      </c>
      <c r="N61" s="49"/>
      <c r="O61" s="49"/>
    </row>
    <row r="62" spans="1:15">
      <c r="A62" s="23">
        <v>20175226005</v>
      </c>
      <c r="B62" s="23" t="s">
        <v>334</v>
      </c>
      <c r="C62" s="23" t="s">
        <v>265</v>
      </c>
      <c r="D62" s="23" t="s">
        <v>250</v>
      </c>
      <c r="E62" s="23">
        <v>2017</v>
      </c>
      <c r="F62" s="23" t="s">
        <v>239</v>
      </c>
      <c r="G62" s="23" t="s">
        <v>255</v>
      </c>
      <c r="H62" s="23">
        <v>87.332999999999998</v>
      </c>
      <c r="I62" s="23">
        <v>0</v>
      </c>
      <c r="J62" s="23">
        <v>80</v>
      </c>
      <c r="K62" s="23">
        <f>H62*0.1+I62*0.8+J62*0.1</f>
        <v>16.7333</v>
      </c>
      <c r="L62" s="22">
        <v>61</v>
      </c>
      <c r="M62" s="49" t="s">
        <v>639</v>
      </c>
      <c r="N62" s="49"/>
      <c r="O62" s="49"/>
    </row>
    <row r="63" spans="1:15">
      <c r="A63" s="23">
        <v>20174226011</v>
      </c>
      <c r="B63" s="23" t="s">
        <v>335</v>
      </c>
      <c r="C63" s="23" t="s">
        <v>242</v>
      </c>
      <c r="D63" s="21" t="s">
        <v>232</v>
      </c>
      <c r="E63" s="21">
        <v>2017</v>
      </c>
      <c r="F63" s="21" t="s">
        <v>243</v>
      </c>
      <c r="G63" s="23" t="s">
        <v>252</v>
      </c>
      <c r="H63" s="24">
        <v>85</v>
      </c>
      <c r="I63" s="21">
        <v>0</v>
      </c>
      <c r="J63" s="21">
        <v>82</v>
      </c>
      <c r="K63" s="21">
        <f>H63*0.1+I63*0.8+J63*0.1</f>
        <v>16.700000000000003</v>
      </c>
      <c r="L63" s="22">
        <v>62</v>
      </c>
      <c r="M63" s="49" t="s">
        <v>639</v>
      </c>
      <c r="N63" s="49"/>
      <c r="O63" s="49"/>
    </row>
    <row r="64" spans="1:15">
      <c r="A64" s="23">
        <v>20175226022</v>
      </c>
      <c r="B64" s="23" t="s">
        <v>336</v>
      </c>
      <c r="C64" s="23" t="s">
        <v>249</v>
      </c>
      <c r="D64" s="23" t="s">
        <v>250</v>
      </c>
      <c r="E64" s="23">
        <v>2017</v>
      </c>
      <c r="F64" s="23" t="s">
        <v>269</v>
      </c>
      <c r="G64" s="23" t="s">
        <v>252</v>
      </c>
      <c r="H64" s="23">
        <v>87</v>
      </c>
      <c r="I64" s="23">
        <v>0</v>
      </c>
      <c r="J64" s="23">
        <v>80</v>
      </c>
      <c r="K64" s="23">
        <f>H64*0.1+I64*0.8+J64*0.1</f>
        <v>16.700000000000003</v>
      </c>
      <c r="L64" s="22">
        <v>63</v>
      </c>
      <c r="M64" s="49" t="s">
        <v>639</v>
      </c>
      <c r="N64" s="49"/>
      <c r="O64" s="49"/>
    </row>
    <row r="65" spans="1:15">
      <c r="A65" s="23">
        <v>20175226033</v>
      </c>
      <c r="B65" s="23" t="s">
        <v>337</v>
      </c>
      <c r="C65" s="23" t="s">
        <v>249</v>
      </c>
      <c r="D65" s="23" t="s">
        <v>238</v>
      </c>
      <c r="E65" s="23">
        <v>2017</v>
      </c>
      <c r="F65" s="23" t="s">
        <v>239</v>
      </c>
      <c r="G65" s="23" t="s">
        <v>252</v>
      </c>
      <c r="H65" s="23">
        <v>87</v>
      </c>
      <c r="I65" s="23">
        <v>0</v>
      </c>
      <c r="J65" s="23">
        <v>80</v>
      </c>
      <c r="K65" s="23">
        <f>H65*0.1+I65*0.8+J65*0.1</f>
        <v>16.700000000000003</v>
      </c>
      <c r="L65" s="22">
        <v>64</v>
      </c>
      <c r="M65" s="49" t="s">
        <v>639</v>
      </c>
      <c r="N65" s="49"/>
      <c r="O65" s="49"/>
    </row>
    <row r="66" spans="1:15">
      <c r="A66" s="23" t="s">
        <v>338</v>
      </c>
      <c r="B66" s="23" t="s">
        <v>339</v>
      </c>
      <c r="C66" s="23" t="s">
        <v>246</v>
      </c>
      <c r="D66" s="23" t="s">
        <v>232</v>
      </c>
      <c r="E66" s="23">
        <v>2017</v>
      </c>
      <c r="F66" s="23" t="s">
        <v>247</v>
      </c>
      <c r="G66" s="23" t="s">
        <v>252</v>
      </c>
      <c r="H66" s="23">
        <v>85</v>
      </c>
      <c r="I66" s="23"/>
      <c r="J66" s="23">
        <v>82</v>
      </c>
      <c r="K66" s="23">
        <f>(H66*0.1+I66*0.8+J66*0.1)</f>
        <v>16.700000000000003</v>
      </c>
      <c r="L66" s="22">
        <v>65</v>
      </c>
      <c r="M66" s="49" t="s">
        <v>639</v>
      </c>
      <c r="N66" s="49"/>
      <c r="O66" s="49"/>
    </row>
    <row r="67" spans="1:15">
      <c r="A67" s="23">
        <v>20175226013</v>
      </c>
      <c r="B67" s="23" t="s">
        <v>340</v>
      </c>
      <c r="C67" s="23" t="s">
        <v>265</v>
      </c>
      <c r="D67" s="23" t="s">
        <v>250</v>
      </c>
      <c r="E67" s="23">
        <v>2017</v>
      </c>
      <c r="F67" s="23" t="s">
        <v>239</v>
      </c>
      <c r="G67" s="23" t="s">
        <v>255</v>
      </c>
      <c r="H67" s="23">
        <v>86.832999999999998</v>
      </c>
      <c r="I67" s="23">
        <v>0</v>
      </c>
      <c r="J67" s="23">
        <v>80</v>
      </c>
      <c r="K67" s="23">
        <f>H67*0.1+I67*0.8+J67*0.1</f>
        <v>16.683300000000003</v>
      </c>
      <c r="L67" s="22">
        <v>66</v>
      </c>
      <c r="M67" s="49" t="s">
        <v>639</v>
      </c>
      <c r="N67" s="49"/>
      <c r="O67" s="49"/>
    </row>
    <row r="68" spans="1:15">
      <c r="A68" s="23">
        <v>20175226006</v>
      </c>
      <c r="B68" s="23" t="s">
        <v>341</v>
      </c>
      <c r="C68" s="23" t="s">
        <v>265</v>
      </c>
      <c r="D68" s="23" t="s">
        <v>250</v>
      </c>
      <c r="E68" s="23">
        <v>2017</v>
      </c>
      <c r="F68" s="23" t="s">
        <v>239</v>
      </c>
      <c r="G68" s="23" t="s">
        <v>234</v>
      </c>
      <c r="H68" s="23">
        <v>86.429000000000002</v>
      </c>
      <c r="I68" s="23">
        <v>0</v>
      </c>
      <c r="J68" s="23">
        <v>80</v>
      </c>
      <c r="K68" s="23">
        <f>H68*0.1+I68*0.8+J68*0.1</f>
        <v>16.642900000000001</v>
      </c>
      <c r="L68" s="22">
        <v>67</v>
      </c>
      <c r="M68" s="49" t="s">
        <v>639</v>
      </c>
      <c r="N68" s="49"/>
      <c r="O68" s="49"/>
    </row>
    <row r="69" spans="1:15">
      <c r="A69" s="23" t="s">
        <v>342</v>
      </c>
      <c r="B69" s="23" t="s">
        <v>343</v>
      </c>
      <c r="C69" s="23" t="s">
        <v>246</v>
      </c>
      <c r="D69" s="23" t="s">
        <v>232</v>
      </c>
      <c r="E69" s="23">
        <v>2017</v>
      </c>
      <c r="F69" s="23" t="s">
        <v>247</v>
      </c>
      <c r="G69" s="23" t="s">
        <v>252</v>
      </c>
      <c r="H69" s="23">
        <v>86.332999999999998</v>
      </c>
      <c r="I69" s="23"/>
      <c r="J69" s="23">
        <v>80</v>
      </c>
      <c r="K69" s="23">
        <f>(H69*0.1+I69*0.8+J69*0.1)</f>
        <v>16.633299999999998</v>
      </c>
      <c r="L69" s="22">
        <v>68</v>
      </c>
      <c r="M69" s="49" t="s">
        <v>639</v>
      </c>
      <c r="N69" s="49"/>
      <c r="O69" s="49"/>
    </row>
    <row r="70" spans="1:15">
      <c r="A70" s="23">
        <v>20175226038</v>
      </c>
      <c r="B70" s="23" t="s">
        <v>344</v>
      </c>
      <c r="C70" s="23" t="s">
        <v>265</v>
      </c>
      <c r="D70" s="23" t="s">
        <v>250</v>
      </c>
      <c r="E70" s="23">
        <v>2017</v>
      </c>
      <c r="F70" s="23" t="s">
        <v>239</v>
      </c>
      <c r="G70" s="23" t="s">
        <v>252</v>
      </c>
      <c r="H70" s="23">
        <v>84.143000000000001</v>
      </c>
      <c r="I70" s="23">
        <v>0</v>
      </c>
      <c r="J70" s="23">
        <v>82</v>
      </c>
      <c r="K70" s="23">
        <f>H70*0.1+I70*0.8+J70*0.1</f>
        <v>16.6143</v>
      </c>
      <c r="L70" s="22">
        <v>69</v>
      </c>
      <c r="M70" s="49" t="s">
        <v>639</v>
      </c>
      <c r="N70" s="49"/>
      <c r="O70" s="49"/>
    </row>
    <row r="71" spans="1:15">
      <c r="A71" s="23">
        <v>20174226019</v>
      </c>
      <c r="B71" s="23" t="s">
        <v>345</v>
      </c>
      <c r="C71" s="23" t="s">
        <v>258</v>
      </c>
      <c r="D71" s="21" t="s">
        <v>232</v>
      </c>
      <c r="E71" s="21">
        <v>2017</v>
      </c>
      <c r="F71" s="21" t="s">
        <v>243</v>
      </c>
      <c r="G71" s="23" t="s">
        <v>252</v>
      </c>
      <c r="H71" s="24">
        <v>83.885999999999996</v>
      </c>
      <c r="I71" s="21">
        <v>0</v>
      </c>
      <c r="J71" s="21">
        <v>82</v>
      </c>
      <c r="K71" s="21">
        <f>H71*0.1+I71*0.8+J71*0.1</f>
        <v>16.5886</v>
      </c>
      <c r="L71" s="22">
        <v>70</v>
      </c>
      <c r="M71" s="49" t="s">
        <v>639</v>
      </c>
      <c r="N71" s="49"/>
      <c r="O71" s="49"/>
    </row>
    <row r="72" spans="1:15">
      <c r="A72" s="23">
        <v>20174226006</v>
      </c>
      <c r="B72" s="23" t="s">
        <v>346</v>
      </c>
      <c r="C72" s="23" t="s">
        <v>231</v>
      </c>
      <c r="D72" s="21" t="s">
        <v>232</v>
      </c>
      <c r="E72" s="21">
        <v>2017</v>
      </c>
      <c r="F72" s="21" t="s">
        <v>243</v>
      </c>
      <c r="G72" s="23" t="s">
        <v>255</v>
      </c>
      <c r="H72" s="24">
        <v>85.875</v>
      </c>
      <c r="I72" s="21">
        <v>0</v>
      </c>
      <c r="J72" s="21">
        <v>80</v>
      </c>
      <c r="K72" s="21">
        <f>H72*0.1+I72*0.8+J72*0.1</f>
        <v>16.587499999999999</v>
      </c>
      <c r="L72" s="22">
        <v>71</v>
      </c>
      <c r="M72" s="49" t="s">
        <v>639</v>
      </c>
      <c r="N72" s="49"/>
      <c r="O72" s="49"/>
    </row>
    <row r="73" spans="1:15">
      <c r="A73" s="23">
        <v>20175226008</v>
      </c>
      <c r="B73" s="23" t="s">
        <v>347</v>
      </c>
      <c r="C73" s="23" t="s">
        <v>265</v>
      </c>
      <c r="D73" s="23" t="s">
        <v>250</v>
      </c>
      <c r="E73" s="23">
        <v>2017</v>
      </c>
      <c r="F73" s="23" t="s">
        <v>239</v>
      </c>
      <c r="G73" s="23" t="s">
        <v>240</v>
      </c>
      <c r="H73" s="23">
        <v>85.856999999999999</v>
      </c>
      <c r="I73" s="23">
        <v>0</v>
      </c>
      <c r="J73" s="23">
        <v>80</v>
      </c>
      <c r="K73" s="23">
        <f>H73*0.1+I73*0.8+J73*0.1</f>
        <v>16.585700000000003</v>
      </c>
      <c r="L73" s="22">
        <v>72</v>
      </c>
      <c r="M73" s="49" t="s">
        <v>639</v>
      </c>
      <c r="N73" s="49"/>
      <c r="O73" s="49"/>
    </row>
    <row r="74" spans="1:15">
      <c r="A74" s="23">
        <v>20174226003</v>
      </c>
      <c r="B74" s="23" t="s">
        <v>348</v>
      </c>
      <c r="C74" s="23" t="s">
        <v>231</v>
      </c>
      <c r="D74" s="21" t="s">
        <v>232</v>
      </c>
      <c r="E74" s="21">
        <v>2017</v>
      </c>
      <c r="F74" s="21" t="s">
        <v>243</v>
      </c>
      <c r="G74" s="23" t="s">
        <v>252</v>
      </c>
      <c r="H74" s="24">
        <v>83.75</v>
      </c>
      <c r="I74" s="21">
        <v>0</v>
      </c>
      <c r="J74" s="21">
        <v>82</v>
      </c>
      <c r="K74" s="21">
        <f>H74*0.1+I74*0.8+J74*0.1</f>
        <v>16.575000000000003</v>
      </c>
      <c r="L74" s="22">
        <v>73</v>
      </c>
      <c r="M74" s="49" t="s">
        <v>639</v>
      </c>
      <c r="N74" s="49"/>
      <c r="O74" s="49"/>
    </row>
    <row r="75" spans="1:15">
      <c r="A75" s="23" t="s">
        <v>349</v>
      </c>
      <c r="B75" s="23" t="s">
        <v>350</v>
      </c>
      <c r="C75" s="23" t="s">
        <v>246</v>
      </c>
      <c r="D75" s="23" t="s">
        <v>232</v>
      </c>
      <c r="E75" s="23">
        <v>2017</v>
      </c>
      <c r="F75" s="23" t="s">
        <v>247</v>
      </c>
      <c r="G75" s="23" t="s">
        <v>252</v>
      </c>
      <c r="H75" s="23">
        <v>85.555999999999997</v>
      </c>
      <c r="I75" s="23"/>
      <c r="J75" s="23">
        <v>80</v>
      </c>
      <c r="K75" s="23">
        <f>(H75*0.1+I75*0.8+J75*0.1)</f>
        <v>16.555599999999998</v>
      </c>
      <c r="L75" s="22">
        <v>74</v>
      </c>
      <c r="M75" s="49" t="s">
        <v>639</v>
      </c>
      <c r="N75" s="49"/>
      <c r="O75" s="49"/>
    </row>
    <row r="76" spans="1:15">
      <c r="A76" s="23" t="s">
        <v>351</v>
      </c>
      <c r="B76" s="23" t="s">
        <v>352</v>
      </c>
      <c r="C76" s="23" t="s">
        <v>246</v>
      </c>
      <c r="D76" s="23" t="s">
        <v>232</v>
      </c>
      <c r="E76" s="23">
        <v>2017</v>
      </c>
      <c r="F76" s="23" t="s">
        <v>247</v>
      </c>
      <c r="G76" s="23" t="s">
        <v>320</v>
      </c>
      <c r="H76" s="23">
        <v>85.221999999999994</v>
      </c>
      <c r="I76" s="23"/>
      <c r="J76" s="23">
        <v>80</v>
      </c>
      <c r="K76" s="23">
        <f>(H76*0.1+I76*0.8+J76*0.1)</f>
        <v>16.522199999999998</v>
      </c>
      <c r="L76" s="22">
        <v>75</v>
      </c>
      <c r="M76" s="49" t="s">
        <v>639</v>
      </c>
      <c r="N76" s="49"/>
      <c r="O76" s="49"/>
    </row>
    <row r="77" spans="1:15">
      <c r="A77" s="23">
        <v>20174226008</v>
      </c>
      <c r="B77" s="23" t="s">
        <v>353</v>
      </c>
      <c r="C77" s="23" t="s">
        <v>231</v>
      </c>
      <c r="D77" s="21" t="s">
        <v>232</v>
      </c>
      <c r="E77" s="21">
        <v>2017</v>
      </c>
      <c r="F77" s="21" t="s">
        <v>243</v>
      </c>
      <c r="G77" s="23" t="s">
        <v>255</v>
      </c>
      <c r="H77" s="24">
        <v>85.125</v>
      </c>
      <c r="I77" s="21">
        <v>0</v>
      </c>
      <c r="J77" s="21">
        <v>80</v>
      </c>
      <c r="K77" s="21">
        <f>H77*0.1+I77*0.8+J77*0.1</f>
        <v>16.512500000000003</v>
      </c>
      <c r="L77" s="22">
        <v>76</v>
      </c>
      <c r="M77" s="49" t="s">
        <v>639</v>
      </c>
      <c r="N77" s="49"/>
      <c r="O77" s="49"/>
    </row>
    <row r="78" spans="1:15">
      <c r="A78" s="23">
        <v>20175226020</v>
      </c>
      <c r="B78" s="23" t="s">
        <v>354</v>
      </c>
      <c r="C78" s="23" t="s">
        <v>249</v>
      </c>
      <c r="D78" s="23" t="s">
        <v>250</v>
      </c>
      <c r="E78" s="23">
        <v>2017</v>
      </c>
      <c r="F78" s="23" t="s">
        <v>239</v>
      </c>
      <c r="G78" s="23" t="s">
        <v>252</v>
      </c>
      <c r="H78" s="23">
        <v>85</v>
      </c>
      <c r="I78" s="23">
        <v>0</v>
      </c>
      <c r="J78" s="23">
        <v>80</v>
      </c>
      <c r="K78" s="23">
        <f>H78*0.1+I78*0.8+J78*0.1</f>
        <v>16.5</v>
      </c>
      <c r="L78" s="22">
        <v>77</v>
      </c>
      <c r="M78" s="49" t="s">
        <v>639</v>
      </c>
      <c r="N78" s="49"/>
      <c r="O78" s="49"/>
    </row>
    <row r="79" spans="1:15">
      <c r="A79" s="23">
        <v>20175226043</v>
      </c>
      <c r="B79" s="23" t="s">
        <v>355</v>
      </c>
      <c r="C79" s="23" t="s">
        <v>304</v>
      </c>
      <c r="D79" s="23" t="s">
        <v>250</v>
      </c>
      <c r="E79" s="23">
        <v>2017</v>
      </c>
      <c r="F79" s="23" t="s">
        <v>239</v>
      </c>
      <c r="G79" s="23" t="s">
        <v>252</v>
      </c>
      <c r="H79" s="23">
        <v>84.667000000000002</v>
      </c>
      <c r="I79" s="23">
        <v>0</v>
      </c>
      <c r="J79" s="23">
        <v>80</v>
      </c>
      <c r="K79" s="23">
        <f>H79*0.1+I79*0.8+J79*0.1</f>
        <v>16.466700000000003</v>
      </c>
      <c r="L79" s="22">
        <v>78</v>
      </c>
      <c r="M79" s="49" t="s">
        <v>639</v>
      </c>
      <c r="N79" s="49"/>
      <c r="O79" s="49"/>
    </row>
    <row r="80" spans="1:15">
      <c r="A80" s="23">
        <v>20175226012</v>
      </c>
      <c r="B80" s="23" t="s">
        <v>356</v>
      </c>
      <c r="C80" s="23" t="s">
        <v>265</v>
      </c>
      <c r="D80" s="23" t="s">
        <v>250</v>
      </c>
      <c r="E80" s="23">
        <v>2017</v>
      </c>
      <c r="F80" s="23" t="s">
        <v>239</v>
      </c>
      <c r="G80" s="23" t="s">
        <v>252</v>
      </c>
      <c r="H80" s="23">
        <v>84.570999999999998</v>
      </c>
      <c r="I80" s="23">
        <v>0</v>
      </c>
      <c r="J80" s="23">
        <v>80</v>
      </c>
      <c r="K80" s="23">
        <f>H80*0.1+I80*0.8+J80*0.1</f>
        <v>16.457100000000001</v>
      </c>
      <c r="L80" s="22">
        <v>79</v>
      </c>
      <c r="M80" s="49" t="s">
        <v>639</v>
      </c>
      <c r="N80" s="49"/>
      <c r="O80" s="49"/>
    </row>
    <row r="81" spans="1:15">
      <c r="A81" s="23">
        <v>20175226040</v>
      </c>
      <c r="B81" s="23" t="s">
        <v>357</v>
      </c>
      <c r="C81" s="23" t="s">
        <v>265</v>
      </c>
      <c r="D81" s="23" t="s">
        <v>250</v>
      </c>
      <c r="E81" s="23">
        <v>2017</v>
      </c>
      <c r="F81" s="23" t="s">
        <v>358</v>
      </c>
      <c r="G81" s="23" t="s">
        <v>252</v>
      </c>
      <c r="H81" s="23">
        <v>84.5</v>
      </c>
      <c r="I81" s="23">
        <v>0</v>
      </c>
      <c r="J81" s="23">
        <v>80</v>
      </c>
      <c r="K81" s="23">
        <f>H81*0.1+I81*0.8+J81*0.1</f>
        <v>16.450000000000003</v>
      </c>
      <c r="L81" s="22">
        <v>80</v>
      </c>
      <c r="M81" s="49" t="s">
        <v>639</v>
      </c>
      <c r="N81" s="49"/>
      <c r="O81" s="49"/>
    </row>
    <row r="82" spans="1:15">
      <c r="A82" s="23" t="s">
        <v>359</v>
      </c>
      <c r="B82" s="23" t="s">
        <v>360</v>
      </c>
      <c r="C82" s="23" t="s">
        <v>246</v>
      </c>
      <c r="D82" s="23" t="s">
        <v>232</v>
      </c>
      <c r="E82" s="23">
        <v>2017</v>
      </c>
      <c r="F82" s="23" t="s">
        <v>247</v>
      </c>
      <c r="G82" s="23" t="s">
        <v>255</v>
      </c>
      <c r="H82" s="23">
        <v>84.444000000000003</v>
      </c>
      <c r="I82" s="23"/>
      <c r="J82" s="23">
        <v>80</v>
      </c>
      <c r="K82" s="23">
        <f>(H82*0.1+I82*0.8+J82*0.1)</f>
        <v>16.444400000000002</v>
      </c>
      <c r="L82" s="22">
        <v>81</v>
      </c>
      <c r="M82" s="49" t="s">
        <v>639</v>
      </c>
      <c r="N82" s="49"/>
      <c r="O82" s="49"/>
    </row>
    <row r="83" spans="1:15">
      <c r="A83" s="23">
        <v>20174226009</v>
      </c>
      <c r="B83" s="23" t="s">
        <v>361</v>
      </c>
      <c r="C83" s="23" t="s">
        <v>242</v>
      </c>
      <c r="D83" s="21" t="s">
        <v>232</v>
      </c>
      <c r="E83" s="21">
        <v>2017</v>
      </c>
      <c r="F83" s="21" t="s">
        <v>243</v>
      </c>
      <c r="G83" s="23" t="s">
        <v>252</v>
      </c>
      <c r="H83" s="24">
        <v>84.25</v>
      </c>
      <c r="I83" s="21">
        <v>0</v>
      </c>
      <c r="J83" s="21">
        <v>80</v>
      </c>
      <c r="K83" s="21">
        <f>H83*0.1+I83*0.8+J83*0.1</f>
        <v>16.425000000000001</v>
      </c>
      <c r="L83" s="22">
        <v>82</v>
      </c>
      <c r="M83" s="49" t="s">
        <v>639</v>
      </c>
      <c r="N83" s="49"/>
      <c r="O83" s="49"/>
    </row>
    <row r="84" spans="1:15">
      <c r="A84" s="23">
        <v>20174226024</v>
      </c>
      <c r="B84" s="23" t="s">
        <v>362</v>
      </c>
      <c r="C84" s="23" t="s">
        <v>329</v>
      </c>
      <c r="D84" s="21" t="s">
        <v>232</v>
      </c>
      <c r="E84" s="21">
        <v>2017</v>
      </c>
      <c r="F84" s="21" t="s">
        <v>243</v>
      </c>
      <c r="G84" s="23" t="s">
        <v>252</v>
      </c>
      <c r="H84" s="24">
        <v>81.375</v>
      </c>
      <c r="I84" s="21">
        <v>0</v>
      </c>
      <c r="J84" s="21">
        <v>82</v>
      </c>
      <c r="K84" s="21">
        <f>H84*0.1+I84*0.8+J84*0.1</f>
        <v>16.337500000000002</v>
      </c>
      <c r="L84" s="22">
        <v>83</v>
      </c>
      <c r="M84" s="49" t="s">
        <v>639</v>
      </c>
      <c r="N84" s="49"/>
      <c r="O84" s="49"/>
    </row>
    <row r="85" spans="1:15">
      <c r="A85" s="23">
        <v>20175226030</v>
      </c>
      <c r="B85" s="23" t="s">
        <v>363</v>
      </c>
      <c r="C85" s="23" t="s">
        <v>265</v>
      </c>
      <c r="D85" s="23" t="s">
        <v>250</v>
      </c>
      <c r="E85" s="23">
        <v>2017</v>
      </c>
      <c r="F85" s="23" t="s">
        <v>239</v>
      </c>
      <c r="G85" s="23" t="s">
        <v>252</v>
      </c>
      <c r="H85" s="23">
        <v>83.332999999999998</v>
      </c>
      <c r="I85" s="23">
        <v>0</v>
      </c>
      <c r="J85" s="23">
        <v>80</v>
      </c>
      <c r="K85" s="23">
        <f>H85*0.1+I85*0.8+J85*0.1</f>
        <v>16.333300000000001</v>
      </c>
      <c r="L85" s="22">
        <v>84</v>
      </c>
      <c r="M85" s="49" t="s">
        <v>639</v>
      </c>
      <c r="N85" s="49"/>
      <c r="O85" s="49"/>
    </row>
    <row r="86" spans="1:15">
      <c r="A86" s="23">
        <v>20174226025</v>
      </c>
      <c r="B86" s="23" t="s">
        <v>364</v>
      </c>
      <c r="C86" s="23" t="s">
        <v>329</v>
      </c>
      <c r="D86" s="21" t="s">
        <v>232</v>
      </c>
      <c r="E86" s="21">
        <v>2017</v>
      </c>
      <c r="F86" s="21" t="s">
        <v>233</v>
      </c>
      <c r="G86" s="23" t="s">
        <v>234</v>
      </c>
      <c r="H86" s="24">
        <v>82</v>
      </c>
      <c r="I86" s="21">
        <v>0</v>
      </c>
      <c r="J86" s="21">
        <v>80</v>
      </c>
      <c r="K86" s="21">
        <f>H86*0.1+I86*0.8+J86*0.1</f>
        <v>16.200000000000003</v>
      </c>
      <c r="L86" s="22">
        <v>85</v>
      </c>
      <c r="M86" s="49" t="s">
        <v>639</v>
      </c>
      <c r="N86" s="49"/>
      <c r="O86" s="49"/>
    </row>
    <row r="87" spans="1:15">
      <c r="A87" s="23">
        <v>20175226018</v>
      </c>
      <c r="B87" s="23" t="s">
        <v>365</v>
      </c>
      <c r="C87" s="23" t="s">
        <v>265</v>
      </c>
      <c r="D87" s="23" t="s">
        <v>250</v>
      </c>
      <c r="E87" s="23">
        <v>2017</v>
      </c>
      <c r="F87" s="23" t="s">
        <v>239</v>
      </c>
      <c r="G87" s="23" t="s">
        <v>252</v>
      </c>
      <c r="H87" s="23">
        <v>81.141999999999996</v>
      </c>
      <c r="I87" s="23">
        <v>0</v>
      </c>
      <c r="J87" s="23">
        <v>80</v>
      </c>
      <c r="K87" s="23">
        <f>H87*0.1+I87*0.8+J87*0.1</f>
        <v>16.1142</v>
      </c>
      <c r="L87" s="22">
        <v>86</v>
      </c>
      <c r="M87" s="49" t="s">
        <v>639</v>
      </c>
      <c r="N87" s="49"/>
      <c r="O87" s="49"/>
    </row>
  </sheetData>
  <sortState ref="A2:L87">
    <sortCondition descending="1" ref="K1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9" sqref="F9"/>
    </sheetView>
  </sheetViews>
  <sheetFormatPr defaultRowHeight="13.5"/>
  <sheetData>
    <row r="1" spans="1:5">
      <c r="A1" s="8" t="s">
        <v>221</v>
      </c>
      <c r="B1" s="8" t="s">
        <v>366</v>
      </c>
      <c r="C1" s="8" t="s">
        <v>367</v>
      </c>
      <c r="D1" s="8" t="s">
        <v>368</v>
      </c>
      <c r="E1" s="50" t="s">
        <v>640</v>
      </c>
    </row>
    <row r="2" spans="1:5">
      <c r="A2" s="8" t="s">
        <v>369</v>
      </c>
      <c r="B2" s="25" t="s">
        <v>255</v>
      </c>
      <c r="C2" s="8" t="s">
        <v>370</v>
      </c>
      <c r="D2" s="8">
        <v>1</v>
      </c>
      <c r="E2" s="50" t="s">
        <v>641</v>
      </c>
    </row>
    <row r="3" spans="1:5">
      <c r="A3" s="8" t="s">
        <v>371</v>
      </c>
      <c r="B3" s="25">
        <v>90</v>
      </c>
      <c r="C3" s="8" t="s">
        <v>372</v>
      </c>
      <c r="D3" s="8">
        <v>2</v>
      </c>
      <c r="E3" s="50" t="s">
        <v>641</v>
      </c>
    </row>
    <row r="4" spans="1:5">
      <c r="A4" s="8" t="s">
        <v>373</v>
      </c>
      <c r="B4" s="25">
        <v>85</v>
      </c>
      <c r="C4" s="8" t="s">
        <v>372</v>
      </c>
      <c r="D4" s="8">
        <v>3</v>
      </c>
      <c r="E4" s="50" t="s">
        <v>642</v>
      </c>
    </row>
    <row r="5" spans="1:5">
      <c r="A5" s="8" t="s">
        <v>374</v>
      </c>
      <c r="B5" s="25">
        <v>83</v>
      </c>
      <c r="C5" s="8" t="s">
        <v>372</v>
      </c>
      <c r="D5" s="8">
        <v>4</v>
      </c>
      <c r="E5" s="50" t="s">
        <v>642</v>
      </c>
    </row>
    <row r="6" spans="1:5">
      <c r="A6" s="8" t="s">
        <v>375</v>
      </c>
      <c r="B6" s="25">
        <v>83</v>
      </c>
      <c r="C6" s="8" t="s">
        <v>372</v>
      </c>
      <c r="D6" s="8">
        <v>4</v>
      </c>
      <c r="E6" s="50" t="s">
        <v>642</v>
      </c>
    </row>
    <row r="7" spans="1:5">
      <c r="A7" s="8" t="s">
        <v>376</v>
      </c>
      <c r="B7" s="25">
        <v>82</v>
      </c>
      <c r="C7" s="8" t="s">
        <v>372</v>
      </c>
      <c r="D7" s="8">
        <v>6</v>
      </c>
      <c r="E7" s="50" t="s">
        <v>642</v>
      </c>
    </row>
    <row r="8" spans="1:5">
      <c r="A8" s="8" t="s">
        <v>377</v>
      </c>
      <c r="B8" s="25">
        <v>80</v>
      </c>
      <c r="C8" s="8" t="s">
        <v>372</v>
      </c>
      <c r="D8" s="8">
        <v>7</v>
      </c>
      <c r="E8" s="50" t="s">
        <v>643</v>
      </c>
    </row>
    <row r="9" spans="1:5">
      <c r="A9" s="8" t="s">
        <v>378</v>
      </c>
      <c r="B9" s="25">
        <v>80</v>
      </c>
      <c r="C9" s="8" t="s">
        <v>372</v>
      </c>
      <c r="D9" s="8">
        <v>7</v>
      </c>
      <c r="E9" s="50" t="s">
        <v>643</v>
      </c>
    </row>
    <row r="10" spans="1:5">
      <c r="A10" s="8" t="s">
        <v>379</v>
      </c>
      <c r="B10" s="25">
        <v>77</v>
      </c>
      <c r="C10" s="8" t="s">
        <v>372</v>
      </c>
      <c r="D10" s="8">
        <v>9</v>
      </c>
      <c r="E10" s="50" t="s">
        <v>643</v>
      </c>
    </row>
    <row r="11" spans="1:5">
      <c r="A11" s="8" t="s">
        <v>380</v>
      </c>
      <c r="B11" s="25">
        <v>85.5</v>
      </c>
      <c r="C11" s="8" t="s">
        <v>381</v>
      </c>
      <c r="D11" s="8">
        <v>10</v>
      </c>
      <c r="E11" s="50" t="s">
        <v>643</v>
      </c>
    </row>
    <row r="12" spans="1:5">
      <c r="A12" s="8" t="s">
        <v>382</v>
      </c>
      <c r="B12" s="25">
        <v>84.7</v>
      </c>
      <c r="C12" s="8" t="s">
        <v>381</v>
      </c>
      <c r="D12" s="8">
        <v>11</v>
      </c>
      <c r="E12" s="50" t="s">
        <v>643</v>
      </c>
    </row>
    <row r="13" spans="1:5">
      <c r="A13" s="8" t="s">
        <v>383</v>
      </c>
      <c r="B13" s="25">
        <v>83.9</v>
      </c>
      <c r="C13" s="8" t="s">
        <v>381</v>
      </c>
      <c r="D13" s="8">
        <v>12</v>
      </c>
      <c r="E13" s="50" t="s">
        <v>643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topLeftCell="D46" workbookViewId="0">
      <selection activeCell="D51" sqref="A51:XFD51"/>
    </sheetView>
  </sheetViews>
  <sheetFormatPr defaultRowHeight="13.5"/>
  <cols>
    <col min="1" max="1" width="9" style="12"/>
    <col min="2" max="2" width="11.125" style="12" customWidth="1"/>
    <col min="3" max="3" width="17.75" style="12" customWidth="1"/>
    <col min="4" max="13" width="9" style="12"/>
    <col min="14" max="14" width="14.375" style="12" customWidth="1"/>
    <col min="15" max="258" width="9" style="12"/>
    <col min="259" max="259" width="11" style="12" customWidth="1"/>
    <col min="260" max="514" width="9" style="12"/>
    <col min="515" max="515" width="11" style="12" customWidth="1"/>
    <col min="516" max="770" width="9" style="12"/>
    <col min="771" max="771" width="11" style="12" customWidth="1"/>
    <col min="772" max="1026" width="9" style="12"/>
    <col min="1027" max="1027" width="11" style="12" customWidth="1"/>
    <col min="1028" max="1282" width="9" style="12"/>
    <col min="1283" max="1283" width="11" style="12" customWidth="1"/>
    <col min="1284" max="1538" width="9" style="12"/>
    <col min="1539" max="1539" width="11" style="12" customWidth="1"/>
    <col min="1540" max="1794" width="9" style="12"/>
    <col min="1795" max="1795" width="11" style="12" customWidth="1"/>
    <col min="1796" max="2050" width="9" style="12"/>
    <col min="2051" max="2051" width="11" style="12" customWidth="1"/>
    <col min="2052" max="2306" width="9" style="12"/>
    <col min="2307" max="2307" width="11" style="12" customWidth="1"/>
    <col min="2308" max="2562" width="9" style="12"/>
    <col min="2563" max="2563" width="11" style="12" customWidth="1"/>
    <col min="2564" max="2818" width="9" style="12"/>
    <col min="2819" max="2819" width="11" style="12" customWidth="1"/>
    <col min="2820" max="3074" width="9" style="12"/>
    <col min="3075" max="3075" width="11" style="12" customWidth="1"/>
    <col min="3076" max="3330" width="9" style="12"/>
    <col min="3331" max="3331" width="11" style="12" customWidth="1"/>
    <col min="3332" max="3586" width="9" style="12"/>
    <col min="3587" max="3587" width="11" style="12" customWidth="1"/>
    <col min="3588" max="3842" width="9" style="12"/>
    <col min="3843" max="3843" width="11" style="12" customWidth="1"/>
    <col min="3844" max="4098" width="9" style="12"/>
    <col min="4099" max="4099" width="11" style="12" customWidth="1"/>
    <col min="4100" max="4354" width="9" style="12"/>
    <col min="4355" max="4355" width="11" style="12" customWidth="1"/>
    <col min="4356" max="4610" width="9" style="12"/>
    <col min="4611" max="4611" width="11" style="12" customWidth="1"/>
    <col min="4612" max="4866" width="9" style="12"/>
    <col min="4867" max="4867" width="11" style="12" customWidth="1"/>
    <col min="4868" max="5122" width="9" style="12"/>
    <col min="5123" max="5123" width="11" style="12" customWidth="1"/>
    <col min="5124" max="5378" width="9" style="12"/>
    <col min="5379" max="5379" width="11" style="12" customWidth="1"/>
    <col min="5380" max="5634" width="9" style="12"/>
    <col min="5635" max="5635" width="11" style="12" customWidth="1"/>
    <col min="5636" max="5890" width="9" style="12"/>
    <col min="5891" max="5891" width="11" style="12" customWidth="1"/>
    <col min="5892" max="6146" width="9" style="12"/>
    <col min="6147" max="6147" width="11" style="12" customWidth="1"/>
    <col min="6148" max="6402" width="9" style="12"/>
    <col min="6403" max="6403" width="11" style="12" customWidth="1"/>
    <col min="6404" max="6658" width="9" style="12"/>
    <col min="6659" max="6659" width="11" style="12" customWidth="1"/>
    <col min="6660" max="6914" width="9" style="12"/>
    <col min="6915" max="6915" width="11" style="12" customWidth="1"/>
    <col min="6916" max="7170" width="9" style="12"/>
    <col min="7171" max="7171" width="11" style="12" customWidth="1"/>
    <col min="7172" max="7426" width="9" style="12"/>
    <col min="7427" max="7427" width="11" style="12" customWidth="1"/>
    <col min="7428" max="7682" width="9" style="12"/>
    <col min="7683" max="7683" width="11" style="12" customWidth="1"/>
    <col min="7684" max="7938" width="9" style="12"/>
    <col min="7939" max="7939" width="11" style="12" customWidth="1"/>
    <col min="7940" max="8194" width="9" style="12"/>
    <col min="8195" max="8195" width="11" style="12" customWidth="1"/>
    <col min="8196" max="8450" width="9" style="12"/>
    <col min="8451" max="8451" width="11" style="12" customWidth="1"/>
    <col min="8452" max="8706" width="9" style="12"/>
    <col min="8707" max="8707" width="11" style="12" customWidth="1"/>
    <col min="8708" max="8962" width="9" style="12"/>
    <col min="8963" max="8963" width="11" style="12" customWidth="1"/>
    <col min="8964" max="9218" width="9" style="12"/>
    <col min="9219" max="9219" width="11" style="12" customWidth="1"/>
    <col min="9220" max="9474" width="9" style="12"/>
    <col min="9475" max="9475" width="11" style="12" customWidth="1"/>
    <col min="9476" max="9730" width="9" style="12"/>
    <col min="9731" max="9731" width="11" style="12" customWidth="1"/>
    <col min="9732" max="9986" width="9" style="12"/>
    <col min="9987" max="9987" width="11" style="12" customWidth="1"/>
    <col min="9988" max="10242" width="9" style="12"/>
    <col min="10243" max="10243" width="11" style="12" customWidth="1"/>
    <col min="10244" max="10498" width="9" style="12"/>
    <col min="10499" max="10499" width="11" style="12" customWidth="1"/>
    <col min="10500" max="10754" width="9" style="12"/>
    <col min="10755" max="10755" width="11" style="12" customWidth="1"/>
    <col min="10756" max="11010" width="9" style="12"/>
    <col min="11011" max="11011" width="11" style="12" customWidth="1"/>
    <col min="11012" max="11266" width="9" style="12"/>
    <col min="11267" max="11267" width="11" style="12" customWidth="1"/>
    <col min="11268" max="11522" width="9" style="12"/>
    <col min="11523" max="11523" width="11" style="12" customWidth="1"/>
    <col min="11524" max="11778" width="9" style="12"/>
    <col min="11779" max="11779" width="11" style="12" customWidth="1"/>
    <col min="11780" max="12034" width="9" style="12"/>
    <col min="12035" max="12035" width="11" style="12" customWidth="1"/>
    <col min="12036" max="12290" width="9" style="12"/>
    <col min="12291" max="12291" width="11" style="12" customWidth="1"/>
    <col min="12292" max="12546" width="9" style="12"/>
    <col min="12547" max="12547" width="11" style="12" customWidth="1"/>
    <col min="12548" max="12802" width="9" style="12"/>
    <col min="12803" max="12803" width="11" style="12" customWidth="1"/>
    <col min="12804" max="13058" width="9" style="12"/>
    <col min="13059" max="13059" width="11" style="12" customWidth="1"/>
    <col min="13060" max="13314" width="9" style="12"/>
    <col min="13315" max="13315" width="11" style="12" customWidth="1"/>
    <col min="13316" max="13570" width="9" style="12"/>
    <col min="13571" max="13571" width="11" style="12" customWidth="1"/>
    <col min="13572" max="13826" width="9" style="12"/>
    <col min="13827" max="13827" width="11" style="12" customWidth="1"/>
    <col min="13828" max="14082" width="9" style="12"/>
    <col min="14083" max="14083" width="11" style="12" customWidth="1"/>
    <col min="14084" max="14338" width="9" style="12"/>
    <col min="14339" max="14339" width="11" style="12" customWidth="1"/>
    <col min="14340" max="14594" width="9" style="12"/>
    <col min="14595" max="14595" width="11" style="12" customWidth="1"/>
    <col min="14596" max="14850" width="9" style="12"/>
    <col min="14851" max="14851" width="11" style="12" customWidth="1"/>
    <col min="14852" max="15106" width="9" style="12"/>
    <col min="15107" max="15107" width="11" style="12" customWidth="1"/>
    <col min="15108" max="15362" width="9" style="12"/>
    <col min="15363" max="15363" width="11" style="12" customWidth="1"/>
    <col min="15364" max="15618" width="9" style="12"/>
    <col min="15619" max="15619" width="11" style="12" customWidth="1"/>
    <col min="15620" max="15874" width="9" style="12"/>
    <col min="15875" max="15875" width="11" style="12" customWidth="1"/>
    <col min="15876" max="16130" width="9" style="12"/>
    <col min="16131" max="16131" width="11" style="12" customWidth="1"/>
    <col min="16132" max="16384" width="9" style="12"/>
  </cols>
  <sheetData>
    <row r="1" spans="1:15" ht="24" customHeight="1">
      <c r="A1" s="27" t="s">
        <v>384</v>
      </c>
      <c r="B1" s="27" t="s">
        <v>623</v>
      </c>
      <c r="C1" s="27" t="s">
        <v>624</v>
      </c>
      <c r="D1" s="27" t="s">
        <v>385</v>
      </c>
      <c r="E1" s="27" t="s">
        <v>386</v>
      </c>
      <c r="F1" s="27" t="s">
        <v>387</v>
      </c>
      <c r="G1" s="27" t="s">
        <v>388</v>
      </c>
      <c r="H1" s="27" t="s">
        <v>389</v>
      </c>
      <c r="I1" s="27" t="s">
        <v>390</v>
      </c>
      <c r="J1" s="27" t="s">
        <v>391</v>
      </c>
      <c r="K1" s="27" t="s">
        <v>392</v>
      </c>
      <c r="L1" s="27" t="s">
        <v>393</v>
      </c>
      <c r="M1" s="27" t="s">
        <v>633</v>
      </c>
      <c r="N1" s="27" t="s">
        <v>646</v>
      </c>
      <c r="O1" s="27" t="s">
        <v>647</v>
      </c>
    </row>
    <row r="2" spans="1:15" ht="15.95" customHeight="1">
      <c r="A2" s="28">
        <v>1</v>
      </c>
      <c r="B2" s="29" t="s">
        <v>394</v>
      </c>
      <c r="C2" s="28" t="s">
        <v>395</v>
      </c>
      <c r="D2" s="28" t="s">
        <v>396</v>
      </c>
      <c r="E2" s="30" t="s">
        <v>397</v>
      </c>
      <c r="F2" s="31" t="s">
        <v>398</v>
      </c>
      <c r="G2" s="31" t="s">
        <v>399</v>
      </c>
      <c r="H2" s="31" t="s">
        <v>400</v>
      </c>
      <c r="I2" s="32"/>
      <c r="J2" s="33"/>
      <c r="K2" s="31">
        <v>97</v>
      </c>
      <c r="L2" s="31">
        <v>1</v>
      </c>
      <c r="M2" s="51" t="s">
        <v>644</v>
      </c>
      <c r="N2" s="51"/>
      <c r="O2" s="51"/>
    </row>
    <row r="3" spans="1:15" ht="15.95" customHeight="1">
      <c r="A3" s="28">
        <v>2</v>
      </c>
      <c r="B3" s="29" t="s">
        <v>401</v>
      </c>
      <c r="C3" s="28" t="s">
        <v>395</v>
      </c>
      <c r="D3" s="28" t="s">
        <v>402</v>
      </c>
      <c r="E3" s="30" t="s">
        <v>403</v>
      </c>
      <c r="F3" s="31" t="s">
        <v>398</v>
      </c>
      <c r="G3" s="31" t="s">
        <v>399</v>
      </c>
      <c r="H3" s="31" t="s">
        <v>404</v>
      </c>
      <c r="I3" s="32"/>
      <c r="J3" s="33"/>
      <c r="K3" s="31">
        <v>95</v>
      </c>
      <c r="L3" s="31">
        <v>2</v>
      </c>
      <c r="M3" s="51" t="s">
        <v>644</v>
      </c>
      <c r="N3" s="51"/>
      <c r="O3" s="51"/>
    </row>
    <row r="4" spans="1:15" ht="15.95" customHeight="1">
      <c r="A4" s="28">
        <v>3</v>
      </c>
      <c r="B4" s="29" t="s">
        <v>405</v>
      </c>
      <c r="C4" s="28" t="s">
        <v>395</v>
      </c>
      <c r="D4" s="28" t="s">
        <v>406</v>
      </c>
      <c r="E4" s="30" t="s">
        <v>397</v>
      </c>
      <c r="F4" s="31" t="s">
        <v>398</v>
      </c>
      <c r="G4" s="31" t="s">
        <v>407</v>
      </c>
      <c r="H4" s="31" t="s">
        <v>404</v>
      </c>
      <c r="I4" s="32"/>
      <c r="J4" s="33"/>
      <c r="K4" s="31">
        <v>95</v>
      </c>
      <c r="L4" s="31">
        <v>2</v>
      </c>
      <c r="M4" s="51" t="s">
        <v>644</v>
      </c>
      <c r="N4" s="51"/>
      <c r="O4" s="51"/>
    </row>
    <row r="5" spans="1:15" ht="15.95" customHeight="1">
      <c r="A5" s="28">
        <v>4</v>
      </c>
      <c r="B5" s="29" t="s">
        <v>408</v>
      </c>
      <c r="C5" s="28" t="s">
        <v>395</v>
      </c>
      <c r="D5" s="28" t="s">
        <v>409</v>
      </c>
      <c r="E5" s="30" t="s">
        <v>410</v>
      </c>
      <c r="F5" s="31" t="s">
        <v>398</v>
      </c>
      <c r="G5" s="31" t="s">
        <v>399</v>
      </c>
      <c r="H5" s="31" t="s">
        <v>404</v>
      </c>
      <c r="I5" s="32"/>
      <c r="J5" s="33"/>
      <c r="K5" s="31">
        <v>95</v>
      </c>
      <c r="L5" s="31">
        <v>2</v>
      </c>
      <c r="M5" s="51" t="s">
        <v>644</v>
      </c>
      <c r="N5" s="51"/>
      <c r="O5" s="51"/>
    </row>
    <row r="6" spans="1:15" ht="15.95" customHeight="1">
      <c r="A6" s="28">
        <v>5</v>
      </c>
      <c r="B6" s="29" t="s">
        <v>411</v>
      </c>
      <c r="C6" s="28" t="s">
        <v>395</v>
      </c>
      <c r="D6" s="28" t="s">
        <v>412</v>
      </c>
      <c r="E6" s="30" t="s">
        <v>410</v>
      </c>
      <c r="F6" s="31" t="s">
        <v>398</v>
      </c>
      <c r="G6" s="31" t="s">
        <v>399</v>
      </c>
      <c r="H6" s="31" t="s">
        <v>400</v>
      </c>
      <c r="I6" s="32"/>
      <c r="J6" s="33"/>
      <c r="K6" s="31">
        <v>95</v>
      </c>
      <c r="L6" s="31">
        <v>2</v>
      </c>
      <c r="M6" s="51" t="s">
        <v>644</v>
      </c>
      <c r="N6" s="51"/>
      <c r="O6" s="51"/>
    </row>
    <row r="7" spans="1:15" ht="15.95" customHeight="1">
      <c r="A7" s="28">
        <v>6</v>
      </c>
      <c r="B7" s="29" t="s">
        <v>413</v>
      </c>
      <c r="C7" s="28" t="s">
        <v>414</v>
      </c>
      <c r="D7" s="28" t="s">
        <v>415</v>
      </c>
      <c r="E7" s="30" t="s">
        <v>397</v>
      </c>
      <c r="F7" s="31" t="s">
        <v>398</v>
      </c>
      <c r="G7" s="31" t="s">
        <v>399</v>
      </c>
      <c r="H7" s="31" t="s">
        <v>404</v>
      </c>
      <c r="I7" s="32"/>
      <c r="J7" s="33"/>
      <c r="K7" s="31">
        <v>90</v>
      </c>
      <c r="L7" s="31">
        <v>6</v>
      </c>
      <c r="M7" s="51" t="s">
        <v>645</v>
      </c>
      <c r="N7" s="51"/>
      <c r="O7" s="51"/>
    </row>
    <row r="8" spans="1:15" ht="15.95" customHeight="1">
      <c r="A8" s="28">
        <v>7</v>
      </c>
      <c r="B8" s="34" t="s">
        <v>416</v>
      </c>
      <c r="C8" s="35" t="s">
        <v>417</v>
      </c>
      <c r="D8" s="36" t="s">
        <v>418</v>
      </c>
      <c r="E8" s="30" t="s">
        <v>397</v>
      </c>
      <c r="F8" s="31" t="s">
        <v>398</v>
      </c>
      <c r="G8" s="31" t="s">
        <v>399</v>
      </c>
      <c r="H8" s="31" t="s">
        <v>404</v>
      </c>
      <c r="I8" s="32"/>
      <c r="J8" s="32"/>
      <c r="K8" s="31">
        <v>89</v>
      </c>
      <c r="L8" s="31">
        <v>7</v>
      </c>
      <c r="M8" s="51" t="s">
        <v>645</v>
      </c>
      <c r="N8" s="51"/>
      <c r="O8" s="51"/>
    </row>
    <row r="9" spans="1:15" ht="15.95" customHeight="1">
      <c r="A9" s="28">
        <v>8</v>
      </c>
      <c r="B9" s="34" t="s">
        <v>419</v>
      </c>
      <c r="C9" s="35" t="s">
        <v>417</v>
      </c>
      <c r="D9" s="36" t="s">
        <v>420</v>
      </c>
      <c r="E9" s="30" t="s">
        <v>397</v>
      </c>
      <c r="F9" s="31" t="s">
        <v>398</v>
      </c>
      <c r="G9" s="31" t="s">
        <v>399</v>
      </c>
      <c r="H9" s="31" t="s">
        <v>404</v>
      </c>
      <c r="I9" s="32"/>
      <c r="J9" s="32"/>
      <c r="K9" s="31">
        <v>85</v>
      </c>
      <c r="L9" s="31">
        <v>8</v>
      </c>
      <c r="M9" s="51" t="s">
        <v>645</v>
      </c>
      <c r="N9" s="51"/>
      <c r="O9" s="51"/>
    </row>
    <row r="10" spans="1:15" ht="15.95" customHeight="1">
      <c r="A10" s="28">
        <v>1</v>
      </c>
      <c r="B10" s="34" t="s">
        <v>421</v>
      </c>
      <c r="C10" s="35" t="s">
        <v>417</v>
      </c>
      <c r="D10" s="36" t="s">
        <v>422</v>
      </c>
      <c r="E10" s="28" t="s">
        <v>423</v>
      </c>
      <c r="F10" s="31" t="s">
        <v>398</v>
      </c>
      <c r="G10" s="31" t="s">
        <v>407</v>
      </c>
      <c r="H10" s="31" t="s">
        <v>404</v>
      </c>
      <c r="I10" s="32">
        <v>386</v>
      </c>
      <c r="J10" s="33">
        <v>409</v>
      </c>
      <c r="K10" s="31">
        <f>J10+I10</f>
        <v>795</v>
      </c>
      <c r="L10" s="31">
        <v>1</v>
      </c>
      <c r="M10" s="51" t="s">
        <v>636</v>
      </c>
      <c r="N10" s="51"/>
      <c r="O10" s="51"/>
    </row>
    <row r="11" spans="1:15" ht="15.95" customHeight="1">
      <c r="A11" s="28">
        <v>2</v>
      </c>
      <c r="B11" s="29" t="s">
        <v>424</v>
      </c>
      <c r="C11" s="35" t="s">
        <v>425</v>
      </c>
      <c r="D11" s="28" t="s">
        <v>426</v>
      </c>
      <c r="E11" s="28" t="s">
        <v>423</v>
      </c>
      <c r="F11" s="31" t="s">
        <v>427</v>
      </c>
      <c r="G11" s="31" t="s">
        <v>428</v>
      </c>
      <c r="H11" s="31" t="s">
        <v>404</v>
      </c>
      <c r="I11" s="32">
        <v>362</v>
      </c>
      <c r="J11" s="33">
        <v>401</v>
      </c>
      <c r="K11" s="31">
        <v>763</v>
      </c>
      <c r="L11" s="31">
        <v>2</v>
      </c>
      <c r="M11" s="51" t="s">
        <v>636</v>
      </c>
      <c r="N11" s="51"/>
      <c r="O11" s="51"/>
    </row>
    <row r="12" spans="1:15" ht="15.95" customHeight="1">
      <c r="A12" s="28">
        <v>3</v>
      </c>
      <c r="B12" s="34" t="s">
        <v>429</v>
      </c>
      <c r="C12" s="35" t="s">
        <v>430</v>
      </c>
      <c r="D12" s="36" t="s">
        <v>431</v>
      </c>
      <c r="E12" s="28" t="s">
        <v>423</v>
      </c>
      <c r="F12" s="31" t="s">
        <v>398</v>
      </c>
      <c r="G12" s="31" t="s">
        <v>432</v>
      </c>
      <c r="H12" s="31" t="s">
        <v>404</v>
      </c>
      <c r="I12" s="32">
        <v>378</v>
      </c>
      <c r="J12" s="33">
        <v>383</v>
      </c>
      <c r="K12" s="31">
        <f>J12+I12</f>
        <v>761</v>
      </c>
      <c r="L12" s="31">
        <v>3</v>
      </c>
      <c r="M12" s="51" t="s">
        <v>636</v>
      </c>
      <c r="N12" s="51"/>
      <c r="O12" s="51"/>
    </row>
    <row r="13" spans="1:15" s="13" customFormat="1" ht="15.95" customHeight="1">
      <c r="A13" s="28">
        <v>4</v>
      </c>
      <c r="B13" s="29" t="s">
        <v>433</v>
      </c>
      <c r="C13" s="35" t="s">
        <v>434</v>
      </c>
      <c r="D13" s="28" t="s">
        <v>435</v>
      </c>
      <c r="E13" s="28" t="s">
        <v>423</v>
      </c>
      <c r="F13" s="31" t="s">
        <v>398</v>
      </c>
      <c r="G13" s="31" t="s">
        <v>428</v>
      </c>
      <c r="H13" s="31" t="s">
        <v>436</v>
      </c>
      <c r="I13" s="32">
        <v>371</v>
      </c>
      <c r="J13" s="33">
        <v>381</v>
      </c>
      <c r="K13" s="31">
        <v>752</v>
      </c>
      <c r="L13" s="31">
        <v>4</v>
      </c>
      <c r="M13" s="51" t="s">
        <v>636</v>
      </c>
      <c r="N13" s="52"/>
      <c r="O13" s="52"/>
    </row>
    <row r="14" spans="1:15" s="13" customFormat="1" ht="15.95" customHeight="1">
      <c r="A14" s="28">
        <v>5</v>
      </c>
      <c r="B14" s="29" t="s">
        <v>437</v>
      </c>
      <c r="C14" s="28" t="s">
        <v>438</v>
      </c>
      <c r="D14" s="28" t="s">
        <v>439</v>
      </c>
      <c r="E14" s="28" t="s">
        <v>440</v>
      </c>
      <c r="F14" s="31" t="s">
        <v>398</v>
      </c>
      <c r="G14" s="31" t="s">
        <v>432</v>
      </c>
      <c r="H14" s="31" t="s">
        <v>404</v>
      </c>
      <c r="I14" s="32">
        <v>367</v>
      </c>
      <c r="J14" s="31">
        <v>379</v>
      </c>
      <c r="K14" s="31">
        <f>SUM(I14:J14)</f>
        <v>746</v>
      </c>
      <c r="L14" s="31">
        <v>5</v>
      </c>
      <c r="M14" s="51" t="s">
        <v>636</v>
      </c>
      <c r="N14" s="52"/>
      <c r="O14" s="52"/>
    </row>
    <row r="15" spans="1:15" ht="15.95" customHeight="1">
      <c r="A15" s="28">
        <v>6</v>
      </c>
      <c r="B15" s="29" t="s">
        <v>441</v>
      </c>
      <c r="C15" s="28" t="s">
        <v>442</v>
      </c>
      <c r="D15" s="37" t="s">
        <v>443</v>
      </c>
      <c r="E15" s="28" t="s">
        <v>423</v>
      </c>
      <c r="F15" s="31" t="s">
        <v>398</v>
      </c>
      <c r="G15" s="31" t="s">
        <v>399</v>
      </c>
      <c r="H15" s="31" t="s">
        <v>444</v>
      </c>
      <c r="I15" s="37">
        <v>360</v>
      </c>
      <c r="J15" s="37">
        <v>384</v>
      </c>
      <c r="K15" s="38">
        <f>J15+I15</f>
        <v>744</v>
      </c>
      <c r="L15" s="31">
        <v>6</v>
      </c>
      <c r="M15" s="51" t="s">
        <v>636</v>
      </c>
      <c r="N15" s="51"/>
      <c r="O15" s="51"/>
    </row>
    <row r="16" spans="1:15" ht="15.95" customHeight="1">
      <c r="A16" s="28">
        <v>7</v>
      </c>
      <c r="B16" s="29" t="s">
        <v>445</v>
      </c>
      <c r="C16" s="28" t="s">
        <v>446</v>
      </c>
      <c r="D16" s="28" t="s">
        <v>447</v>
      </c>
      <c r="E16" s="28" t="s">
        <v>448</v>
      </c>
      <c r="F16" s="31" t="s">
        <v>449</v>
      </c>
      <c r="G16" s="31" t="s">
        <v>399</v>
      </c>
      <c r="H16" s="31" t="s">
        <v>400</v>
      </c>
      <c r="I16" s="32">
        <v>331</v>
      </c>
      <c r="J16" s="39">
        <v>411.5</v>
      </c>
      <c r="K16" s="40">
        <v>742.5</v>
      </c>
      <c r="L16" s="31">
        <v>7</v>
      </c>
      <c r="M16" s="51" t="s">
        <v>636</v>
      </c>
      <c r="N16" s="51"/>
      <c r="O16" s="51"/>
    </row>
    <row r="17" spans="1:15" ht="15.95" customHeight="1">
      <c r="A17" s="28">
        <v>8</v>
      </c>
      <c r="B17" s="29" t="s">
        <v>450</v>
      </c>
      <c r="C17" s="28" t="s">
        <v>442</v>
      </c>
      <c r="D17" s="37" t="s">
        <v>451</v>
      </c>
      <c r="E17" s="28" t="s">
        <v>423</v>
      </c>
      <c r="F17" s="31" t="s">
        <v>398</v>
      </c>
      <c r="G17" s="31" t="s">
        <v>399</v>
      </c>
      <c r="H17" s="31" t="s">
        <v>444</v>
      </c>
      <c r="I17" s="37">
        <v>364</v>
      </c>
      <c r="J17" s="37">
        <v>378</v>
      </c>
      <c r="K17" s="38">
        <f>J17+I17</f>
        <v>742</v>
      </c>
      <c r="L17" s="31">
        <v>8</v>
      </c>
      <c r="M17" s="51" t="s">
        <v>636</v>
      </c>
      <c r="N17" s="51"/>
      <c r="O17" s="51"/>
    </row>
    <row r="18" spans="1:15" ht="15.95" customHeight="1">
      <c r="A18" s="28">
        <v>9</v>
      </c>
      <c r="B18" s="29" t="s">
        <v>452</v>
      </c>
      <c r="C18" s="28" t="s">
        <v>453</v>
      </c>
      <c r="D18" s="28" t="s">
        <v>454</v>
      </c>
      <c r="E18" s="28" t="s">
        <v>423</v>
      </c>
      <c r="F18" s="31" t="s">
        <v>398</v>
      </c>
      <c r="G18" s="31" t="s">
        <v>455</v>
      </c>
      <c r="H18" s="31" t="s">
        <v>404</v>
      </c>
      <c r="I18" s="32">
        <v>375</v>
      </c>
      <c r="J18" s="31">
        <v>365</v>
      </c>
      <c r="K18" s="31">
        <f>SUM(I18:J18)</f>
        <v>740</v>
      </c>
      <c r="L18" s="31">
        <v>9</v>
      </c>
      <c r="M18" s="51" t="s">
        <v>636</v>
      </c>
      <c r="N18" s="51"/>
      <c r="O18" s="51"/>
    </row>
    <row r="19" spans="1:15" ht="15.95" customHeight="1">
      <c r="A19" s="28">
        <v>10</v>
      </c>
      <c r="B19" s="34" t="s">
        <v>456</v>
      </c>
      <c r="C19" s="35" t="s">
        <v>417</v>
      </c>
      <c r="D19" s="36" t="s">
        <v>457</v>
      </c>
      <c r="E19" s="28" t="s">
        <v>423</v>
      </c>
      <c r="F19" s="31" t="s">
        <v>398</v>
      </c>
      <c r="G19" s="31" t="s">
        <v>455</v>
      </c>
      <c r="H19" s="31" t="s">
        <v>400</v>
      </c>
      <c r="I19" s="32">
        <v>370</v>
      </c>
      <c r="J19" s="33">
        <v>369</v>
      </c>
      <c r="K19" s="31">
        <f>J19+I19</f>
        <v>739</v>
      </c>
      <c r="L19" s="31">
        <v>10</v>
      </c>
      <c r="M19" s="51" t="s">
        <v>636</v>
      </c>
      <c r="N19" s="51"/>
      <c r="O19" s="51"/>
    </row>
    <row r="20" spans="1:15" ht="15.95" customHeight="1">
      <c r="A20" s="28">
        <v>11</v>
      </c>
      <c r="B20" s="29" t="s">
        <v>458</v>
      </c>
      <c r="C20" s="28" t="s">
        <v>453</v>
      </c>
      <c r="D20" s="28" t="s">
        <v>459</v>
      </c>
      <c r="E20" s="28" t="s">
        <v>423</v>
      </c>
      <c r="F20" s="31" t="s">
        <v>460</v>
      </c>
      <c r="G20" s="31" t="s">
        <v>399</v>
      </c>
      <c r="H20" s="31" t="s">
        <v>404</v>
      </c>
      <c r="I20" s="32">
        <v>340</v>
      </c>
      <c r="J20" s="31">
        <v>397</v>
      </c>
      <c r="K20" s="31">
        <f>SUM(I20:J20)</f>
        <v>737</v>
      </c>
      <c r="L20" s="31">
        <v>11</v>
      </c>
      <c r="M20" s="51" t="s">
        <v>636</v>
      </c>
      <c r="N20" s="51"/>
      <c r="O20" s="51"/>
    </row>
    <row r="21" spans="1:15" ht="15.95" customHeight="1">
      <c r="A21" s="28">
        <v>12</v>
      </c>
      <c r="B21" s="29">
        <v>20185226043</v>
      </c>
      <c r="C21" s="35" t="s">
        <v>626</v>
      </c>
      <c r="D21" s="41" t="s">
        <v>463</v>
      </c>
      <c r="E21" s="28" t="s">
        <v>440</v>
      </c>
      <c r="F21" s="31" t="s">
        <v>460</v>
      </c>
      <c r="G21" s="31" t="s">
        <v>428</v>
      </c>
      <c r="H21" s="31" t="s">
        <v>404</v>
      </c>
      <c r="I21" s="32">
        <v>371</v>
      </c>
      <c r="J21" s="33">
        <v>366</v>
      </c>
      <c r="K21" s="31">
        <f>J21+I21</f>
        <v>737</v>
      </c>
      <c r="L21" s="31">
        <v>12</v>
      </c>
      <c r="M21" s="51" t="s">
        <v>636</v>
      </c>
      <c r="N21" s="51"/>
      <c r="O21" s="51"/>
    </row>
    <row r="22" spans="1:15" ht="15.95" customHeight="1">
      <c r="A22" s="28">
        <v>13</v>
      </c>
      <c r="B22" s="34" t="s">
        <v>464</v>
      </c>
      <c r="C22" s="35" t="s">
        <v>417</v>
      </c>
      <c r="D22" s="36" t="s">
        <v>465</v>
      </c>
      <c r="E22" s="28" t="s">
        <v>466</v>
      </c>
      <c r="F22" s="31" t="s">
        <v>398</v>
      </c>
      <c r="G22" s="31" t="s">
        <v>407</v>
      </c>
      <c r="H22" s="31" t="s">
        <v>404</v>
      </c>
      <c r="I22" s="32">
        <v>360</v>
      </c>
      <c r="J22" s="33">
        <v>375</v>
      </c>
      <c r="K22" s="31">
        <f>J22+I22</f>
        <v>735</v>
      </c>
      <c r="L22" s="31">
        <v>13</v>
      </c>
      <c r="M22" s="51" t="s">
        <v>636</v>
      </c>
      <c r="N22" s="51"/>
      <c r="O22" s="51"/>
    </row>
    <row r="23" spans="1:15" ht="15">
      <c r="A23" s="28">
        <v>14</v>
      </c>
      <c r="B23" s="34" t="s">
        <v>467</v>
      </c>
      <c r="C23" s="35" t="s">
        <v>417</v>
      </c>
      <c r="D23" s="36" t="s">
        <v>468</v>
      </c>
      <c r="E23" s="28" t="s">
        <v>466</v>
      </c>
      <c r="F23" s="31" t="s">
        <v>449</v>
      </c>
      <c r="G23" s="31" t="s">
        <v>407</v>
      </c>
      <c r="H23" s="31" t="s">
        <v>436</v>
      </c>
      <c r="I23" s="32">
        <v>367</v>
      </c>
      <c r="J23" s="33">
        <v>364</v>
      </c>
      <c r="K23" s="31">
        <f>J23+I23</f>
        <v>731</v>
      </c>
      <c r="L23" s="31">
        <v>14</v>
      </c>
      <c r="M23" s="51" t="s">
        <v>636</v>
      </c>
      <c r="N23" s="51"/>
      <c r="O23" s="51"/>
    </row>
    <row r="24" spans="1:15" ht="15">
      <c r="A24" s="28">
        <v>15</v>
      </c>
      <c r="B24" s="29" t="s">
        <v>461</v>
      </c>
      <c r="C24" s="35" t="s">
        <v>462</v>
      </c>
      <c r="D24" s="28" t="s">
        <v>469</v>
      </c>
      <c r="E24" s="28" t="s">
        <v>466</v>
      </c>
      <c r="F24" s="31" t="s">
        <v>449</v>
      </c>
      <c r="G24" s="31" t="s">
        <v>428</v>
      </c>
      <c r="H24" s="31" t="s">
        <v>404</v>
      </c>
      <c r="I24" s="32">
        <v>331</v>
      </c>
      <c r="J24" s="33">
        <v>400</v>
      </c>
      <c r="K24" s="31">
        <v>731</v>
      </c>
      <c r="L24" s="31">
        <v>15</v>
      </c>
      <c r="M24" s="51" t="s">
        <v>636</v>
      </c>
      <c r="N24" s="51"/>
      <c r="O24" s="51"/>
    </row>
    <row r="25" spans="1:15" ht="15">
      <c r="A25" s="28">
        <v>16</v>
      </c>
      <c r="B25" s="29" t="s">
        <v>470</v>
      </c>
      <c r="C25" s="35" t="s">
        <v>425</v>
      </c>
      <c r="D25" s="28" t="s">
        <v>471</v>
      </c>
      <c r="E25" s="28" t="s">
        <v>466</v>
      </c>
      <c r="F25" s="31" t="s">
        <v>460</v>
      </c>
      <c r="G25" s="31" t="s">
        <v>428</v>
      </c>
      <c r="H25" s="31" t="s">
        <v>404</v>
      </c>
      <c r="I25" s="32">
        <v>376</v>
      </c>
      <c r="J25" s="33">
        <v>354</v>
      </c>
      <c r="K25" s="31">
        <v>730</v>
      </c>
      <c r="L25" s="31">
        <v>16</v>
      </c>
      <c r="M25" s="51" t="s">
        <v>636</v>
      </c>
      <c r="N25" s="51"/>
      <c r="O25" s="51"/>
    </row>
    <row r="26" spans="1:15" ht="15">
      <c r="A26" s="28">
        <v>17</v>
      </c>
      <c r="B26" s="29" t="s">
        <v>472</v>
      </c>
      <c r="C26" s="28" t="s">
        <v>473</v>
      </c>
      <c r="D26" s="28" t="s">
        <v>474</v>
      </c>
      <c r="E26" s="28" t="s">
        <v>440</v>
      </c>
      <c r="F26" s="31" t="s">
        <v>449</v>
      </c>
      <c r="G26" s="31" t="s">
        <v>407</v>
      </c>
      <c r="H26" s="31" t="s">
        <v>404</v>
      </c>
      <c r="I26" s="32">
        <v>354</v>
      </c>
      <c r="J26" s="31">
        <v>375</v>
      </c>
      <c r="K26" s="31">
        <f>SUM(I26:J26)</f>
        <v>729</v>
      </c>
      <c r="L26" s="31">
        <v>17</v>
      </c>
      <c r="M26" s="51" t="s">
        <v>636</v>
      </c>
      <c r="N26" s="51"/>
      <c r="O26" s="51"/>
    </row>
    <row r="27" spans="1:15" ht="15">
      <c r="A27" s="28">
        <v>18</v>
      </c>
      <c r="B27" s="34" t="s">
        <v>475</v>
      </c>
      <c r="C27" s="35" t="s">
        <v>417</v>
      </c>
      <c r="D27" s="36" t="s">
        <v>476</v>
      </c>
      <c r="E27" s="28" t="s">
        <v>423</v>
      </c>
      <c r="F27" s="31" t="s">
        <v>449</v>
      </c>
      <c r="G27" s="31" t="s">
        <v>432</v>
      </c>
      <c r="H27" s="31" t="s">
        <v>400</v>
      </c>
      <c r="I27" s="32">
        <v>357</v>
      </c>
      <c r="J27" s="33">
        <v>372</v>
      </c>
      <c r="K27" s="31">
        <f>J27+I27</f>
        <v>729</v>
      </c>
      <c r="L27" s="31">
        <v>18</v>
      </c>
      <c r="M27" s="51" t="s">
        <v>636</v>
      </c>
      <c r="N27" s="51"/>
      <c r="O27" s="51"/>
    </row>
    <row r="28" spans="1:15" ht="15">
      <c r="A28" s="28">
        <v>19</v>
      </c>
      <c r="B28" s="29" t="s">
        <v>477</v>
      </c>
      <c r="C28" s="35" t="s">
        <v>478</v>
      </c>
      <c r="D28" s="28" t="s">
        <v>479</v>
      </c>
      <c r="E28" s="28" t="s">
        <v>423</v>
      </c>
      <c r="F28" s="31" t="s">
        <v>398</v>
      </c>
      <c r="G28" s="31" t="s">
        <v>428</v>
      </c>
      <c r="H28" s="31" t="s">
        <v>404</v>
      </c>
      <c r="I28" s="32">
        <v>357</v>
      </c>
      <c r="J28" s="33">
        <v>372</v>
      </c>
      <c r="K28" s="31">
        <v>729</v>
      </c>
      <c r="L28" s="31">
        <v>19</v>
      </c>
      <c r="M28" s="51" t="s">
        <v>636</v>
      </c>
      <c r="N28" s="51"/>
      <c r="O28" s="51"/>
    </row>
    <row r="29" spans="1:15" ht="15">
      <c r="A29" s="28">
        <v>20</v>
      </c>
      <c r="B29" s="34" t="s">
        <v>480</v>
      </c>
      <c r="C29" s="35" t="s">
        <v>481</v>
      </c>
      <c r="D29" s="36" t="s">
        <v>482</v>
      </c>
      <c r="E29" s="28" t="s">
        <v>423</v>
      </c>
      <c r="F29" s="31" t="s">
        <v>398</v>
      </c>
      <c r="G29" s="31" t="s">
        <v>399</v>
      </c>
      <c r="H29" s="31" t="s">
        <v>404</v>
      </c>
      <c r="I29" s="32">
        <v>359</v>
      </c>
      <c r="J29" s="33">
        <v>368</v>
      </c>
      <c r="K29" s="31">
        <f>J29+I29</f>
        <v>727</v>
      </c>
      <c r="L29" s="31">
        <v>20</v>
      </c>
      <c r="M29" s="51" t="s">
        <v>636</v>
      </c>
      <c r="N29" s="51"/>
      <c r="O29" s="51"/>
    </row>
    <row r="30" spans="1:15" ht="15">
      <c r="A30" s="28">
        <v>21</v>
      </c>
      <c r="B30" s="29" t="s">
        <v>483</v>
      </c>
      <c r="C30" s="35" t="s">
        <v>478</v>
      </c>
      <c r="D30" s="28" t="s">
        <v>484</v>
      </c>
      <c r="E30" s="28" t="s">
        <v>423</v>
      </c>
      <c r="F30" s="31" t="s">
        <v>398</v>
      </c>
      <c r="G30" s="31" t="s">
        <v>428</v>
      </c>
      <c r="H30" s="31" t="s">
        <v>444</v>
      </c>
      <c r="I30" s="32">
        <v>356</v>
      </c>
      <c r="J30" s="33">
        <v>371</v>
      </c>
      <c r="K30" s="31">
        <v>727</v>
      </c>
      <c r="L30" s="31">
        <v>21</v>
      </c>
      <c r="M30" s="51" t="s">
        <v>636</v>
      </c>
      <c r="N30" s="51"/>
      <c r="O30" s="51"/>
    </row>
    <row r="31" spans="1:15" ht="15">
      <c r="A31" s="28">
        <v>22</v>
      </c>
      <c r="B31" s="29" t="s">
        <v>485</v>
      </c>
      <c r="C31" s="28" t="s">
        <v>414</v>
      </c>
      <c r="D31" s="28" t="s">
        <v>486</v>
      </c>
      <c r="E31" s="28" t="s">
        <v>440</v>
      </c>
      <c r="F31" s="31" t="s">
        <v>427</v>
      </c>
      <c r="G31" s="31" t="s">
        <v>399</v>
      </c>
      <c r="H31" s="31" t="s">
        <v>444</v>
      </c>
      <c r="I31" s="32">
        <v>340</v>
      </c>
      <c r="J31" s="39">
        <v>385.1</v>
      </c>
      <c r="K31" s="40">
        <v>725.1</v>
      </c>
      <c r="L31" s="31">
        <v>22</v>
      </c>
      <c r="M31" s="51" t="s">
        <v>636</v>
      </c>
      <c r="N31" s="51"/>
      <c r="O31" s="51"/>
    </row>
    <row r="32" spans="1:15" ht="15">
      <c r="A32" s="28">
        <v>23</v>
      </c>
      <c r="B32" s="34" t="s">
        <v>487</v>
      </c>
      <c r="C32" s="35" t="s">
        <v>417</v>
      </c>
      <c r="D32" s="36" t="s">
        <v>488</v>
      </c>
      <c r="E32" s="28" t="s">
        <v>423</v>
      </c>
      <c r="F32" s="31" t="s">
        <v>398</v>
      </c>
      <c r="G32" s="31" t="s">
        <v>399</v>
      </c>
      <c r="H32" s="31" t="s">
        <v>404</v>
      </c>
      <c r="I32" s="32">
        <v>361</v>
      </c>
      <c r="J32" s="33">
        <v>364</v>
      </c>
      <c r="K32" s="31">
        <f>J32+I32</f>
        <v>725</v>
      </c>
      <c r="L32" s="31">
        <v>23</v>
      </c>
      <c r="M32" s="51" t="s">
        <v>636</v>
      </c>
      <c r="N32" s="51"/>
      <c r="O32" s="51"/>
    </row>
    <row r="33" spans="1:15" ht="15">
      <c r="A33" s="28">
        <v>24</v>
      </c>
      <c r="B33" s="29" t="s">
        <v>489</v>
      </c>
      <c r="C33" s="35" t="s">
        <v>478</v>
      </c>
      <c r="D33" s="28" t="s">
        <v>490</v>
      </c>
      <c r="E33" s="28" t="s">
        <v>423</v>
      </c>
      <c r="F33" s="31" t="s">
        <v>398</v>
      </c>
      <c r="G33" s="31" t="s">
        <v>428</v>
      </c>
      <c r="H33" s="31" t="s">
        <v>404</v>
      </c>
      <c r="I33" s="32">
        <v>343</v>
      </c>
      <c r="J33" s="33">
        <v>382</v>
      </c>
      <c r="K33" s="31">
        <v>725</v>
      </c>
      <c r="L33" s="31">
        <v>24</v>
      </c>
      <c r="M33" s="51" t="s">
        <v>636</v>
      </c>
      <c r="N33" s="51"/>
      <c r="O33" s="51"/>
    </row>
    <row r="34" spans="1:15" ht="15">
      <c r="A34" s="28">
        <v>25</v>
      </c>
      <c r="B34" s="29" t="s">
        <v>491</v>
      </c>
      <c r="C34" s="35" t="s">
        <v>478</v>
      </c>
      <c r="D34" s="28" t="s">
        <v>492</v>
      </c>
      <c r="E34" s="28" t="s">
        <v>423</v>
      </c>
      <c r="F34" s="31" t="s">
        <v>398</v>
      </c>
      <c r="G34" s="31" t="s">
        <v>428</v>
      </c>
      <c r="H34" s="31" t="s">
        <v>404</v>
      </c>
      <c r="I34" s="32">
        <v>342</v>
      </c>
      <c r="J34" s="33">
        <v>382</v>
      </c>
      <c r="K34" s="31">
        <v>724</v>
      </c>
      <c r="L34" s="31">
        <v>25</v>
      </c>
      <c r="M34" s="51" t="s">
        <v>636</v>
      </c>
      <c r="N34" s="51"/>
      <c r="O34" s="51"/>
    </row>
    <row r="35" spans="1:15" ht="15">
      <c r="A35" s="28">
        <v>26</v>
      </c>
      <c r="B35" s="29" t="s">
        <v>493</v>
      </c>
      <c r="C35" s="35" t="s">
        <v>478</v>
      </c>
      <c r="D35" s="28" t="s">
        <v>494</v>
      </c>
      <c r="E35" s="28" t="s">
        <v>423</v>
      </c>
      <c r="F35" s="31" t="s">
        <v>398</v>
      </c>
      <c r="G35" s="31" t="s">
        <v>428</v>
      </c>
      <c r="H35" s="31" t="s">
        <v>404</v>
      </c>
      <c r="I35" s="32">
        <v>341</v>
      </c>
      <c r="J35" s="33">
        <v>382</v>
      </c>
      <c r="K35" s="31">
        <v>723</v>
      </c>
      <c r="L35" s="31">
        <v>26</v>
      </c>
      <c r="M35" s="51" t="s">
        <v>636</v>
      </c>
      <c r="N35" s="51"/>
      <c r="O35" s="51"/>
    </row>
    <row r="36" spans="1:15" ht="15">
      <c r="A36" s="28">
        <v>27</v>
      </c>
      <c r="B36" s="34" t="s">
        <v>495</v>
      </c>
      <c r="C36" s="35" t="s">
        <v>417</v>
      </c>
      <c r="D36" s="36" t="s">
        <v>496</v>
      </c>
      <c r="E36" s="28" t="s">
        <v>423</v>
      </c>
      <c r="F36" s="31" t="s">
        <v>398</v>
      </c>
      <c r="G36" s="31" t="s">
        <v>432</v>
      </c>
      <c r="H36" s="31" t="s">
        <v>404</v>
      </c>
      <c r="I36" s="32">
        <v>368</v>
      </c>
      <c r="J36" s="33">
        <v>352</v>
      </c>
      <c r="K36" s="31">
        <f>J36+I36</f>
        <v>720</v>
      </c>
      <c r="L36" s="31">
        <v>27</v>
      </c>
      <c r="M36" s="51" t="s">
        <v>636</v>
      </c>
      <c r="N36" s="51"/>
      <c r="O36" s="51"/>
    </row>
    <row r="37" spans="1:15" ht="15">
      <c r="A37" s="28">
        <v>28</v>
      </c>
      <c r="B37" s="34" t="s">
        <v>497</v>
      </c>
      <c r="C37" s="35" t="s">
        <v>417</v>
      </c>
      <c r="D37" s="36" t="s">
        <v>498</v>
      </c>
      <c r="E37" s="28" t="s">
        <v>423</v>
      </c>
      <c r="F37" s="31" t="s">
        <v>398</v>
      </c>
      <c r="G37" s="31" t="s">
        <v>399</v>
      </c>
      <c r="H37" s="31" t="s">
        <v>404</v>
      </c>
      <c r="I37" s="32">
        <v>361</v>
      </c>
      <c r="J37" s="33">
        <v>359</v>
      </c>
      <c r="K37" s="31">
        <f>J37+I37</f>
        <v>720</v>
      </c>
      <c r="L37" s="31">
        <v>28</v>
      </c>
      <c r="M37" s="51" t="s">
        <v>636</v>
      </c>
      <c r="N37" s="51"/>
      <c r="O37" s="51"/>
    </row>
    <row r="38" spans="1:15" ht="15">
      <c r="A38" s="28">
        <v>29</v>
      </c>
      <c r="B38" s="34" t="s">
        <v>499</v>
      </c>
      <c r="C38" s="35" t="s">
        <v>417</v>
      </c>
      <c r="D38" s="36" t="s">
        <v>500</v>
      </c>
      <c r="E38" s="28" t="s">
        <v>423</v>
      </c>
      <c r="F38" s="31" t="s">
        <v>427</v>
      </c>
      <c r="G38" s="31" t="s">
        <v>399</v>
      </c>
      <c r="H38" s="31" t="s">
        <v>444</v>
      </c>
      <c r="I38" s="32">
        <v>363</v>
      </c>
      <c r="J38" s="33">
        <v>357</v>
      </c>
      <c r="K38" s="31">
        <f>J38+I38</f>
        <v>720</v>
      </c>
      <c r="L38" s="31">
        <v>29</v>
      </c>
      <c r="M38" s="51" t="s">
        <v>636</v>
      </c>
      <c r="N38" s="51"/>
      <c r="O38" s="51"/>
    </row>
    <row r="39" spans="1:15" ht="15">
      <c r="A39" s="28">
        <v>30</v>
      </c>
      <c r="B39" s="29" t="s">
        <v>501</v>
      </c>
      <c r="C39" s="28" t="s">
        <v>502</v>
      </c>
      <c r="D39" s="28" t="s">
        <v>503</v>
      </c>
      <c r="E39" s="28" t="s">
        <v>423</v>
      </c>
      <c r="F39" s="31" t="s">
        <v>398</v>
      </c>
      <c r="G39" s="31" t="s">
        <v>432</v>
      </c>
      <c r="H39" s="31" t="s">
        <v>404</v>
      </c>
      <c r="I39" s="32">
        <v>336</v>
      </c>
      <c r="J39" s="39">
        <v>383.3</v>
      </c>
      <c r="K39" s="40">
        <v>719.3</v>
      </c>
      <c r="L39" s="31">
        <v>30</v>
      </c>
      <c r="M39" s="51" t="s">
        <v>636</v>
      </c>
      <c r="N39" s="51"/>
      <c r="O39" s="51"/>
    </row>
    <row r="40" spans="1:15" ht="15">
      <c r="A40" s="28">
        <v>31</v>
      </c>
      <c r="B40" s="29" t="s">
        <v>504</v>
      </c>
      <c r="C40" s="28" t="s">
        <v>453</v>
      </c>
      <c r="D40" s="28" t="s">
        <v>505</v>
      </c>
      <c r="E40" s="28" t="s">
        <v>423</v>
      </c>
      <c r="F40" s="31" t="s">
        <v>449</v>
      </c>
      <c r="G40" s="31" t="s">
        <v>432</v>
      </c>
      <c r="H40" s="31" t="s">
        <v>404</v>
      </c>
      <c r="I40" s="32">
        <v>330</v>
      </c>
      <c r="J40" s="33">
        <v>389</v>
      </c>
      <c r="K40" s="31">
        <f>SUM(I40:J40)</f>
        <v>719</v>
      </c>
      <c r="L40" s="31">
        <v>31</v>
      </c>
      <c r="M40" s="51" t="s">
        <v>636</v>
      </c>
      <c r="N40" s="51"/>
      <c r="O40" s="51"/>
    </row>
    <row r="41" spans="1:15" ht="15">
      <c r="A41" s="28">
        <v>32</v>
      </c>
      <c r="B41" s="34" t="s">
        <v>506</v>
      </c>
      <c r="C41" s="35" t="s">
        <v>417</v>
      </c>
      <c r="D41" s="36" t="s">
        <v>507</v>
      </c>
      <c r="E41" s="28" t="s">
        <v>448</v>
      </c>
      <c r="F41" s="31" t="s">
        <v>398</v>
      </c>
      <c r="G41" s="31" t="s">
        <v>399</v>
      </c>
      <c r="H41" s="31" t="s">
        <v>404</v>
      </c>
      <c r="I41" s="32">
        <v>356</v>
      </c>
      <c r="J41" s="33">
        <v>363</v>
      </c>
      <c r="K41" s="31">
        <f>J41+I41</f>
        <v>719</v>
      </c>
      <c r="L41" s="31">
        <v>32</v>
      </c>
      <c r="M41" s="51" t="s">
        <v>636</v>
      </c>
      <c r="N41" s="51"/>
      <c r="O41" s="51"/>
    </row>
    <row r="42" spans="1:15" ht="15">
      <c r="A42" s="28">
        <v>33</v>
      </c>
      <c r="B42" s="29" t="s">
        <v>508</v>
      </c>
      <c r="C42" s="28" t="s">
        <v>509</v>
      </c>
      <c r="D42" s="28" t="s">
        <v>510</v>
      </c>
      <c r="E42" s="28" t="s">
        <v>448</v>
      </c>
      <c r="F42" s="31" t="s">
        <v>398</v>
      </c>
      <c r="G42" s="31" t="s">
        <v>432</v>
      </c>
      <c r="H42" s="31" t="s">
        <v>444</v>
      </c>
      <c r="I42" s="32">
        <v>345</v>
      </c>
      <c r="J42" s="39">
        <v>373.3</v>
      </c>
      <c r="K42" s="40">
        <v>718.3</v>
      </c>
      <c r="L42" s="31">
        <v>33</v>
      </c>
      <c r="M42" s="51" t="s">
        <v>636</v>
      </c>
      <c r="N42" s="51"/>
      <c r="O42" s="51"/>
    </row>
    <row r="43" spans="1:15" ht="15">
      <c r="A43" s="28">
        <v>34</v>
      </c>
      <c r="B43" s="29" t="s">
        <v>511</v>
      </c>
      <c r="C43" s="28" t="s">
        <v>438</v>
      </c>
      <c r="D43" s="28" t="s">
        <v>512</v>
      </c>
      <c r="E43" s="28" t="s">
        <v>448</v>
      </c>
      <c r="F43" s="31" t="s">
        <v>427</v>
      </c>
      <c r="G43" s="31" t="s">
        <v>432</v>
      </c>
      <c r="H43" s="31" t="s">
        <v>444</v>
      </c>
      <c r="I43" s="32">
        <v>335</v>
      </c>
      <c r="J43" s="33">
        <v>383</v>
      </c>
      <c r="K43" s="31">
        <f>SUM(I43:J43)</f>
        <v>718</v>
      </c>
      <c r="L43" s="31">
        <v>34</v>
      </c>
      <c r="M43" s="51" t="s">
        <v>636</v>
      </c>
      <c r="N43" s="51"/>
      <c r="O43" s="51"/>
    </row>
    <row r="44" spans="1:15" ht="15">
      <c r="A44" s="28">
        <v>35</v>
      </c>
      <c r="B44" s="34" t="s">
        <v>513</v>
      </c>
      <c r="C44" s="35" t="s">
        <v>430</v>
      </c>
      <c r="D44" s="36" t="s">
        <v>514</v>
      </c>
      <c r="E44" s="28" t="s">
        <v>440</v>
      </c>
      <c r="F44" s="31" t="s">
        <v>449</v>
      </c>
      <c r="G44" s="31" t="s">
        <v>455</v>
      </c>
      <c r="H44" s="31" t="s">
        <v>400</v>
      </c>
      <c r="I44" s="32">
        <v>357</v>
      </c>
      <c r="J44" s="33">
        <v>360</v>
      </c>
      <c r="K44" s="31">
        <f>J44+I44</f>
        <v>717</v>
      </c>
      <c r="L44" s="31">
        <v>35</v>
      </c>
      <c r="M44" s="51" t="s">
        <v>636</v>
      </c>
      <c r="N44" s="51"/>
      <c r="O44" s="51"/>
    </row>
    <row r="45" spans="1:15" ht="15">
      <c r="A45" s="28">
        <v>36</v>
      </c>
      <c r="B45" s="29" t="s">
        <v>515</v>
      </c>
      <c r="C45" s="35" t="s">
        <v>516</v>
      </c>
      <c r="D45" s="28" t="s">
        <v>517</v>
      </c>
      <c r="E45" s="28" t="s">
        <v>518</v>
      </c>
      <c r="F45" s="31" t="s">
        <v>519</v>
      </c>
      <c r="G45" s="31" t="s">
        <v>520</v>
      </c>
      <c r="H45" s="31" t="s">
        <v>521</v>
      </c>
      <c r="I45" s="32">
        <v>352</v>
      </c>
      <c r="J45" s="33">
        <v>365</v>
      </c>
      <c r="K45" s="31">
        <v>717</v>
      </c>
      <c r="L45" s="31">
        <v>36</v>
      </c>
      <c r="M45" s="51" t="s">
        <v>636</v>
      </c>
      <c r="N45" s="51"/>
      <c r="O45" s="51"/>
    </row>
    <row r="46" spans="1:15" ht="15">
      <c r="A46" s="28">
        <v>37</v>
      </c>
      <c r="B46" s="34" t="s">
        <v>522</v>
      </c>
      <c r="C46" s="35" t="s">
        <v>523</v>
      </c>
      <c r="D46" s="36" t="s">
        <v>524</v>
      </c>
      <c r="E46" s="28" t="s">
        <v>518</v>
      </c>
      <c r="F46" s="31" t="s">
        <v>519</v>
      </c>
      <c r="G46" s="31" t="s">
        <v>525</v>
      </c>
      <c r="H46" s="31" t="s">
        <v>521</v>
      </c>
      <c r="I46" s="32">
        <v>380</v>
      </c>
      <c r="J46" s="33">
        <v>336</v>
      </c>
      <c r="K46" s="31">
        <f>J46+I46</f>
        <v>716</v>
      </c>
      <c r="L46" s="31">
        <v>37</v>
      </c>
      <c r="M46" s="51" t="s">
        <v>636</v>
      </c>
      <c r="N46" s="51"/>
      <c r="O46" s="51"/>
    </row>
    <row r="47" spans="1:15" ht="15">
      <c r="A47" s="28">
        <v>38</v>
      </c>
      <c r="B47" s="29" t="s">
        <v>526</v>
      </c>
      <c r="C47" s="35" t="s">
        <v>516</v>
      </c>
      <c r="D47" s="28" t="s">
        <v>527</v>
      </c>
      <c r="E47" s="28" t="s">
        <v>518</v>
      </c>
      <c r="F47" s="31" t="s">
        <v>519</v>
      </c>
      <c r="G47" s="31" t="s">
        <v>520</v>
      </c>
      <c r="H47" s="31" t="s">
        <v>521</v>
      </c>
      <c r="I47" s="32">
        <v>358</v>
      </c>
      <c r="J47" s="33">
        <v>358</v>
      </c>
      <c r="K47" s="31">
        <v>716</v>
      </c>
      <c r="L47" s="31">
        <v>38</v>
      </c>
      <c r="M47" s="51" t="s">
        <v>636</v>
      </c>
      <c r="N47" s="51"/>
      <c r="O47" s="51"/>
    </row>
    <row r="48" spans="1:15" ht="15">
      <c r="A48" s="28">
        <v>39</v>
      </c>
      <c r="B48" s="29" t="s">
        <v>528</v>
      </c>
      <c r="C48" s="28" t="s">
        <v>529</v>
      </c>
      <c r="D48" s="28" t="s">
        <v>530</v>
      </c>
      <c r="E48" s="28" t="s">
        <v>518</v>
      </c>
      <c r="F48" s="31" t="s">
        <v>519</v>
      </c>
      <c r="G48" s="31" t="s">
        <v>525</v>
      </c>
      <c r="H48" s="31" t="s">
        <v>521</v>
      </c>
      <c r="I48" s="32">
        <v>343</v>
      </c>
      <c r="J48" s="39">
        <v>372.8</v>
      </c>
      <c r="K48" s="40">
        <v>715.8</v>
      </c>
      <c r="L48" s="31">
        <v>39</v>
      </c>
      <c r="M48" s="51" t="s">
        <v>636</v>
      </c>
      <c r="N48" s="51"/>
      <c r="O48" s="51"/>
    </row>
    <row r="49" spans="1:15" ht="15">
      <c r="A49" s="28">
        <v>40</v>
      </c>
      <c r="B49" s="29" t="s">
        <v>531</v>
      </c>
      <c r="C49" s="28" t="s">
        <v>532</v>
      </c>
      <c r="D49" s="28" t="s">
        <v>431</v>
      </c>
      <c r="E49" s="28" t="s">
        <v>518</v>
      </c>
      <c r="F49" s="31" t="s">
        <v>519</v>
      </c>
      <c r="G49" s="31" t="s">
        <v>525</v>
      </c>
      <c r="H49" s="31" t="s">
        <v>521</v>
      </c>
      <c r="I49" s="32">
        <v>363</v>
      </c>
      <c r="J49" s="39">
        <v>352.7</v>
      </c>
      <c r="K49" s="40">
        <v>715.7</v>
      </c>
      <c r="L49" s="31">
        <v>40</v>
      </c>
      <c r="M49" s="51" t="s">
        <v>636</v>
      </c>
      <c r="N49" s="51"/>
      <c r="O49" s="51"/>
    </row>
    <row r="50" spans="1:15" s="26" customFormat="1" ht="15">
      <c r="A50" s="28">
        <v>42</v>
      </c>
      <c r="B50" s="29" t="s">
        <v>535</v>
      </c>
      <c r="C50" s="35" t="s">
        <v>516</v>
      </c>
      <c r="D50" s="28" t="s">
        <v>536</v>
      </c>
      <c r="E50" s="28" t="s">
        <v>518</v>
      </c>
      <c r="F50" s="31" t="s">
        <v>519</v>
      </c>
      <c r="G50" s="31" t="s">
        <v>520</v>
      </c>
      <c r="H50" s="31" t="s">
        <v>521</v>
      </c>
      <c r="I50" s="32">
        <v>359</v>
      </c>
      <c r="J50" s="33">
        <v>356</v>
      </c>
      <c r="K50" s="31">
        <v>715</v>
      </c>
      <c r="L50" s="31">
        <v>41</v>
      </c>
      <c r="M50" s="51" t="s">
        <v>636</v>
      </c>
      <c r="N50" s="53">
        <v>591.29999999999995</v>
      </c>
      <c r="O50" s="53">
        <v>1</v>
      </c>
    </row>
    <row r="51" spans="1:15" s="26" customFormat="1" ht="15">
      <c r="A51" s="28">
        <v>41</v>
      </c>
      <c r="B51" s="34" t="s">
        <v>533</v>
      </c>
      <c r="C51" s="35" t="s">
        <v>523</v>
      </c>
      <c r="D51" s="36" t="s">
        <v>534</v>
      </c>
      <c r="E51" s="28" t="s">
        <v>518</v>
      </c>
      <c r="F51" s="31" t="s">
        <v>519</v>
      </c>
      <c r="G51" s="31" t="s">
        <v>525</v>
      </c>
      <c r="H51" s="31" t="s">
        <v>521</v>
      </c>
      <c r="I51" s="32">
        <v>372</v>
      </c>
      <c r="J51" s="33">
        <v>343</v>
      </c>
      <c r="K51" s="31">
        <f>J51+I51</f>
        <v>715</v>
      </c>
      <c r="L51" s="31">
        <v>42</v>
      </c>
      <c r="M51" s="51" t="s">
        <v>636</v>
      </c>
      <c r="N51" s="53">
        <v>590.5</v>
      </c>
      <c r="O51" s="53">
        <v>2</v>
      </c>
    </row>
    <row r="52" spans="1:15" s="26" customFormat="1" ht="15">
      <c r="A52" s="28">
        <v>43</v>
      </c>
      <c r="B52" s="29" t="s">
        <v>537</v>
      </c>
      <c r="C52" s="35" t="s">
        <v>516</v>
      </c>
      <c r="D52" s="28" t="s">
        <v>538</v>
      </c>
      <c r="E52" s="28" t="s">
        <v>518</v>
      </c>
      <c r="F52" s="31" t="s">
        <v>519</v>
      </c>
      <c r="G52" s="31" t="s">
        <v>520</v>
      </c>
      <c r="H52" s="31" t="s">
        <v>521</v>
      </c>
      <c r="I52" s="32">
        <v>342</v>
      </c>
      <c r="J52" s="33">
        <v>373</v>
      </c>
      <c r="K52" s="31">
        <v>715</v>
      </c>
      <c r="L52" s="31">
        <v>43</v>
      </c>
      <c r="M52" s="53" t="s">
        <v>639</v>
      </c>
      <c r="N52" s="53">
        <v>589.15</v>
      </c>
      <c r="O52" s="53">
        <v>3</v>
      </c>
    </row>
    <row r="53" spans="1:15" ht="15">
      <c r="A53" s="28">
        <v>44</v>
      </c>
      <c r="B53" s="29" t="s">
        <v>539</v>
      </c>
      <c r="C53" s="35" t="s">
        <v>516</v>
      </c>
      <c r="D53" s="28" t="s">
        <v>540</v>
      </c>
      <c r="E53" s="28" t="s">
        <v>518</v>
      </c>
      <c r="F53" s="31" t="s">
        <v>519</v>
      </c>
      <c r="G53" s="31" t="s">
        <v>520</v>
      </c>
      <c r="H53" s="31" t="s">
        <v>521</v>
      </c>
      <c r="I53" s="32">
        <v>362</v>
      </c>
      <c r="J53" s="33">
        <v>350</v>
      </c>
      <c r="K53" s="31">
        <v>712</v>
      </c>
      <c r="L53" s="31">
        <v>44</v>
      </c>
      <c r="M53" s="53" t="s">
        <v>639</v>
      </c>
      <c r="N53" s="51"/>
      <c r="O53" s="51"/>
    </row>
    <row r="54" spans="1:15" ht="15">
      <c r="A54" s="28">
        <v>45</v>
      </c>
      <c r="B54" s="29" t="s">
        <v>541</v>
      </c>
      <c r="C54" s="35" t="s">
        <v>516</v>
      </c>
      <c r="D54" s="28" t="s">
        <v>542</v>
      </c>
      <c r="E54" s="28" t="s">
        <v>518</v>
      </c>
      <c r="F54" s="31" t="s">
        <v>519</v>
      </c>
      <c r="G54" s="31" t="s">
        <v>520</v>
      </c>
      <c r="H54" s="31" t="s">
        <v>521</v>
      </c>
      <c r="I54" s="32">
        <v>370</v>
      </c>
      <c r="J54" s="33">
        <v>342</v>
      </c>
      <c r="K54" s="31">
        <v>712</v>
      </c>
      <c r="L54" s="31">
        <v>45</v>
      </c>
      <c r="M54" s="53" t="s">
        <v>639</v>
      </c>
      <c r="N54" s="51"/>
      <c r="O54" s="51"/>
    </row>
    <row r="55" spans="1:15" ht="15">
      <c r="A55" s="28">
        <v>46</v>
      </c>
      <c r="B55" s="29" t="s">
        <v>543</v>
      </c>
      <c r="C55" s="35" t="s">
        <v>516</v>
      </c>
      <c r="D55" s="28" t="s">
        <v>544</v>
      </c>
      <c r="E55" s="28" t="s">
        <v>518</v>
      </c>
      <c r="F55" s="31" t="s">
        <v>519</v>
      </c>
      <c r="G55" s="31" t="s">
        <v>520</v>
      </c>
      <c r="H55" s="31" t="s">
        <v>400</v>
      </c>
      <c r="I55" s="32">
        <v>334</v>
      </c>
      <c r="J55" s="33">
        <v>377</v>
      </c>
      <c r="K55" s="31">
        <v>711</v>
      </c>
      <c r="L55" s="31">
        <v>46</v>
      </c>
      <c r="M55" s="53" t="s">
        <v>639</v>
      </c>
      <c r="N55" s="51"/>
      <c r="O55" s="51"/>
    </row>
    <row r="56" spans="1:15" ht="15">
      <c r="A56" s="28">
        <v>47</v>
      </c>
      <c r="B56" s="34" t="s">
        <v>545</v>
      </c>
      <c r="C56" s="35" t="s">
        <v>523</v>
      </c>
      <c r="D56" s="36" t="s">
        <v>546</v>
      </c>
      <c r="E56" s="28" t="s">
        <v>440</v>
      </c>
      <c r="F56" s="31" t="s">
        <v>449</v>
      </c>
      <c r="G56" s="31" t="s">
        <v>455</v>
      </c>
      <c r="H56" s="31" t="s">
        <v>400</v>
      </c>
      <c r="I56" s="32">
        <v>386</v>
      </c>
      <c r="J56" s="33">
        <v>324</v>
      </c>
      <c r="K56" s="31">
        <f>J56+I56</f>
        <v>710</v>
      </c>
      <c r="L56" s="31">
        <v>47</v>
      </c>
      <c r="M56" s="53" t="s">
        <v>639</v>
      </c>
      <c r="N56" s="51"/>
      <c r="O56" s="51"/>
    </row>
    <row r="57" spans="1:15" ht="15">
      <c r="A57" s="28">
        <v>48</v>
      </c>
      <c r="B57" s="34" t="s">
        <v>547</v>
      </c>
      <c r="C57" s="35" t="s">
        <v>523</v>
      </c>
      <c r="D57" s="36" t="s">
        <v>548</v>
      </c>
      <c r="E57" s="28" t="s">
        <v>440</v>
      </c>
      <c r="F57" s="31" t="s">
        <v>449</v>
      </c>
      <c r="G57" s="31" t="s">
        <v>455</v>
      </c>
      <c r="H57" s="31" t="s">
        <v>521</v>
      </c>
      <c r="I57" s="32">
        <v>352</v>
      </c>
      <c r="J57" s="33">
        <v>358</v>
      </c>
      <c r="K57" s="31">
        <f>J57+I57</f>
        <v>710</v>
      </c>
      <c r="L57" s="31">
        <v>48</v>
      </c>
      <c r="M57" s="53" t="s">
        <v>639</v>
      </c>
      <c r="N57" s="51"/>
      <c r="O57" s="51"/>
    </row>
    <row r="58" spans="1:15" ht="15">
      <c r="A58" s="28">
        <v>49</v>
      </c>
      <c r="B58" s="34" t="s">
        <v>549</v>
      </c>
      <c r="C58" s="35" t="s">
        <v>523</v>
      </c>
      <c r="D58" s="36" t="s">
        <v>550</v>
      </c>
      <c r="E58" s="28" t="s">
        <v>440</v>
      </c>
      <c r="F58" s="31" t="s">
        <v>519</v>
      </c>
      <c r="G58" s="31" t="s">
        <v>525</v>
      </c>
      <c r="H58" s="31" t="s">
        <v>521</v>
      </c>
      <c r="I58" s="32">
        <v>355</v>
      </c>
      <c r="J58" s="33">
        <v>353</v>
      </c>
      <c r="K58" s="31">
        <f>J58+I58</f>
        <v>708</v>
      </c>
      <c r="L58" s="31">
        <v>49</v>
      </c>
      <c r="M58" s="53" t="s">
        <v>639</v>
      </c>
      <c r="N58" s="51"/>
      <c r="O58" s="51"/>
    </row>
    <row r="59" spans="1:15" ht="15">
      <c r="A59" s="28">
        <v>50</v>
      </c>
      <c r="B59" s="29" t="s">
        <v>551</v>
      </c>
      <c r="C59" s="28" t="s">
        <v>552</v>
      </c>
      <c r="D59" s="28" t="s">
        <v>553</v>
      </c>
      <c r="E59" s="28" t="s">
        <v>518</v>
      </c>
      <c r="F59" s="31" t="s">
        <v>519</v>
      </c>
      <c r="G59" s="31" t="s">
        <v>455</v>
      </c>
      <c r="H59" s="31" t="s">
        <v>400</v>
      </c>
      <c r="I59" s="32">
        <v>334</v>
      </c>
      <c r="J59" s="42">
        <v>373</v>
      </c>
      <c r="K59" s="38">
        <v>707</v>
      </c>
      <c r="L59" s="31">
        <v>50</v>
      </c>
      <c r="M59" s="53" t="s">
        <v>639</v>
      </c>
      <c r="N59" s="51"/>
      <c r="O59" s="51"/>
    </row>
    <row r="60" spans="1:15" ht="15">
      <c r="A60" s="28">
        <v>51</v>
      </c>
      <c r="B60" s="34" t="s">
        <v>554</v>
      </c>
      <c r="C60" s="35" t="s">
        <v>523</v>
      </c>
      <c r="D60" s="36" t="s">
        <v>555</v>
      </c>
      <c r="E60" s="28" t="s">
        <v>440</v>
      </c>
      <c r="F60" s="31" t="s">
        <v>519</v>
      </c>
      <c r="G60" s="31" t="s">
        <v>525</v>
      </c>
      <c r="H60" s="31" t="s">
        <v>400</v>
      </c>
      <c r="I60" s="32">
        <v>347</v>
      </c>
      <c r="J60" s="33">
        <v>360</v>
      </c>
      <c r="K60" s="31">
        <f>J60+I60</f>
        <v>707</v>
      </c>
      <c r="L60" s="31">
        <v>51</v>
      </c>
      <c r="M60" s="53" t="s">
        <v>639</v>
      </c>
      <c r="N60" s="51"/>
      <c r="O60" s="51"/>
    </row>
    <row r="61" spans="1:15" ht="15">
      <c r="A61" s="28">
        <v>52</v>
      </c>
      <c r="B61" s="29" t="s">
        <v>556</v>
      </c>
      <c r="C61" s="35" t="s">
        <v>434</v>
      </c>
      <c r="D61" s="28" t="s">
        <v>557</v>
      </c>
      <c r="E61" s="28" t="s">
        <v>518</v>
      </c>
      <c r="F61" s="31" t="s">
        <v>519</v>
      </c>
      <c r="G61" s="31" t="s">
        <v>558</v>
      </c>
      <c r="H61" s="31" t="s">
        <v>521</v>
      </c>
      <c r="I61" s="32">
        <v>357</v>
      </c>
      <c r="J61" s="33">
        <v>350</v>
      </c>
      <c r="K61" s="31">
        <v>707</v>
      </c>
      <c r="L61" s="31">
        <v>52</v>
      </c>
      <c r="M61" s="53" t="s">
        <v>639</v>
      </c>
      <c r="N61" s="51"/>
      <c r="O61" s="51"/>
    </row>
    <row r="62" spans="1:15" ht="15">
      <c r="A62" s="28">
        <v>53</v>
      </c>
      <c r="B62" s="29" t="s">
        <v>559</v>
      </c>
      <c r="C62" s="35" t="s">
        <v>434</v>
      </c>
      <c r="D62" s="28" t="s">
        <v>560</v>
      </c>
      <c r="E62" s="28" t="s">
        <v>440</v>
      </c>
      <c r="F62" s="31" t="s">
        <v>449</v>
      </c>
      <c r="G62" s="31" t="s">
        <v>520</v>
      </c>
      <c r="H62" s="31" t="s">
        <v>521</v>
      </c>
      <c r="I62" s="32">
        <v>333</v>
      </c>
      <c r="J62" s="33">
        <v>374</v>
      </c>
      <c r="K62" s="31">
        <v>707</v>
      </c>
      <c r="L62" s="31">
        <v>53</v>
      </c>
      <c r="M62" s="53" t="s">
        <v>639</v>
      </c>
      <c r="N62" s="51"/>
      <c r="O62" s="51"/>
    </row>
    <row r="63" spans="1:15" ht="15">
      <c r="A63" s="28">
        <v>54</v>
      </c>
      <c r="B63" s="29" t="s">
        <v>561</v>
      </c>
      <c r="C63" s="35" t="s">
        <v>434</v>
      </c>
      <c r="D63" s="28" t="s">
        <v>562</v>
      </c>
      <c r="E63" s="28" t="s">
        <v>518</v>
      </c>
      <c r="F63" s="31" t="s">
        <v>449</v>
      </c>
      <c r="G63" s="31" t="s">
        <v>558</v>
      </c>
      <c r="H63" s="31" t="s">
        <v>400</v>
      </c>
      <c r="I63" s="32">
        <v>366</v>
      </c>
      <c r="J63" s="33">
        <v>340</v>
      </c>
      <c r="K63" s="31">
        <v>706</v>
      </c>
      <c r="L63" s="31">
        <v>54</v>
      </c>
      <c r="M63" s="53" t="s">
        <v>639</v>
      </c>
      <c r="N63" s="51"/>
      <c r="O63" s="51"/>
    </row>
    <row r="64" spans="1:15" ht="15">
      <c r="A64" s="28">
        <v>55</v>
      </c>
      <c r="B64" s="29" t="s">
        <v>563</v>
      </c>
      <c r="C64" s="35" t="s">
        <v>516</v>
      </c>
      <c r="D64" s="28" t="s">
        <v>564</v>
      </c>
      <c r="E64" s="28" t="s">
        <v>518</v>
      </c>
      <c r="F64" s="31" t="s">
        <v>449</v>
      </c>
      <c r="G64" s="31" t="s">
        <v>520</v>
      </c>
      <c r="H64" s="31" t="s">
        <v>521</v>
      </c>
      <c r="I64" s="32">
        <v>353</v>
      </c>
      <c r="J64" s="33">
        <v>353</v>
      </c>
      <c r="K64" s="31">
        <v>706</v>
      </c>
      <c r="L64" s="31">
        <v>55</v>
      </c>
      <c r="M64" s="53" t="s">
        <v>639</v>
      </c>
      <c r="N64" s="51"/>
      <c r="O64" s="51"/>
    </row>
    <row r="65" spans="1:15" ht="15">
      <c r="A65" s="28">
        <v>56</v>
      </c>
      <c r="B65" s="29" t="s">
        <v>565</v>
      </c>
      <c r="C65" s="35" t="s">
        <v>516</v>
      </c>
      <c r="D65" s="28" t="s">
        <v>566</v>
      </c>
      <c r="E65" s="28" t="s">
        <v>440</v>
      </c>
      <c r="F65" s="31" t="s">
        <v>519</v>
      </c>
      <c r="G65" s="31" t="s">
        <v>520</v>
      </c>
      <c r="H65" s="31" t="s">
        <v>521</v>
      </c>
      <c r="I65" s="32">
        <v>359</v>
      </c>
      <c r="J65" s="33">
        <v>345</v>
      </c>
      <c r="K65" s="31">
        <v>704</v>
      </c>
      <c r="L65" s="31">
        <v>56</v>
      </c>
      <c r="M65" s="53" t="s">
        <v>639</v>
      </c>
      <c r="N65" s="51"/>
      <c r="O65" s="51"/>
    </row>
    <row r="66" spans="1:15" ht="15">
      <c r="A66" s="28">
        <v>57</v>
      </c>
      <c r="B66" s="29" t="s">
        <v>567</v>
      </c>
      <c r="C66" s="35" t="s">
        <v>434</v>
      </c>
      <c r="D66" s="28" t="s">
        <v>568</v>
      </c>
      <c r="E66" s="28" t="s">
        <v>440</v>
      </c>
      <c r="F66" s="31" t="s">
        <v>449</v>
      </c>
      <c r="G66" s="31" t="s">
        <v>558</v>
      </c>
      <c r="H66" s="31" t="s">
        <v>521</v>
      </c>
      <c r="I66" s="32">
        <v>350</v>
      </c>
      <c r="J66" s="33">
        <v>351</v>
      </c>
      <c r="K66" s="31">
        <v>701</v>
      </c>
      <c r="L66" s="31">
        <v>57</v>
      </c>
      <c r="M66" s="53" t="s">
        <v>639</v>
      </c>
      <c r="N66" s="51"/>
      <c r="O66" s="51"/>
    </row>
    <row r="67" spans="1:15" ht="15">
      <c r="A67" s="28">
        <v>58</v>
      </c>
      <c r="B67" s="34" t="s">
        <v>569</v>
      </c>
      <c r="C67" s="35" t="s">
        <v>523</v>
      </c>
      <c r="D67" s="36" t="s">
        <v>570</v>
      </c>
      <c r="E67" s="28" t="s">
        <v>440</v>
      </c>
      <c r="F67" s="31" t="s">
        <v>519</v>
      </c>
      <c r="G67" s="31" t="s">
        <v>455</v>
      </c>
      <c r="H67" s="31" t="s">
        <v>400</v>
      </c>
      <c r="I67" s="32">
        <v>352</v>
      </c>
      <c r="J67" s="33">
        <v>348</v>
      </c>
      <c r="K67" s="31">
        <f>J67+I67</f>
        <v>700</v>
      </c>
      <c r="L67" s="31">
        <v>58</v>
      </c>
      <c r="M67" s="53" t="s">
        <v>639</v>
      </c>
      <c r="N67" s="51"/>
      <c r="O67" s="51"/>
    </row>
    <row r="68" spans="1:15" ht="15">
      <c r="A68" s="28">
        <v>59</v>
      </c>
      <c r="B68" s="29" t="s">
        <v>571</v>
      </c>
      <c r="C68" s="35" t="s">
        <v>434</v>
      </c>
      <c r="D68" s="28" t="s">
        <v>572</v>
      </c>
      <c r="E68" s="28" t="s">
        <v>518</v>
      </c>
      <c r="F68" s="31" t="s">
        <v>449</v>
      </c>
      <c r="G68" s="31" t="s">
        <v>558</v>
      </c>
      <c r="H68" s="31" t="s">
        <v>400</v>
      </c>
      <c r="I68" s="32">
        <v>340</v>
      </c>
      <c r="J68" s="33">
        <v>360</v>
      </c>
      <c r="K68" s="31">
        <v>700</v>
      </c>
      <c r="L68" s="31">
        <v>59</v>
      </c>
      <c r="M68" s="53" t="s">
        <v>639</v>
      </c>
      <c r="N68" s="51"/>
      <c r="O68" s="51"/>
    </row>
    <row r="69" spans="1:15" ht="15">
      <c r="A69" s="28">
        <v>60</v>
      </c>
      <c r="B69" s="29" t="s">
        <v>573</v>
      </c>
      <c r="C69" s="35" t="s">
        <v>434</v>
      </c>
      <c r="D69" s="28" t="s">
        <v>574</v>
      </c>
      <c r="E69" s="28" t="s">
        <v>440</v>
      </c>
      <c r="F69" s="31" t="s">
        <v>519</v>
      </c>
      <c r="G69" s="31" t="s">
        <v>558</v>
      </c>
      <c r="H69" s="31" t="s">
        <v>521</v>
      </c>
      <c r="I69" s="32">
        <v>338</v>
      </c>
      <c r="J69" s="33">
        <v>362</v>
      </c>
      <c r="K69" s="31">
        <v>700</v>
      </c>
      <c r="L69" s="31">
        <v>60</v>
      </c>
      <c r="M69" s="53" t="s">
        <v>639</v>
      </c>
      <c r="N69" s="51"/>
      <c r="O69" s="51"/>
    </row>
    <row r="70" spans="1:15" ht="15">
      <c r="A70" s="28">
        <v>61</v>
      </c>
      <c r="B70" s="29" t="s">
        <v>575</v>
      </c>
      <c r="C70" s="35" t="s">
        <v>516</v>
      </c>
      <c r="D70" s="28" t="s">
        <v>576</v>
      </c>
      <c r="E70" s="28" t="s">
        <v>518</v>
      </c>
      <c r="F70" s="31" t="s">
        <v>519</v>
      </c>
      <c r="G70" s="31" t="s">
        <v>558</v>
      </c>
      <c r="H70" s="31" t="s">
        <v>521</v>
      </c>
      <c r="I70" s="32">
        <v>309</v>
      </c>
      <c r="J70" s="33">
        <v>390</v>
      </c>
      <c r="K70" s="31">
        <v>699</v>
      </c>
      <c r="L70" s="31">
        <v>61</v>
      </c>
      <c r="M70" s="53" t="s">
        <v>639</v>
      </c>
      <c r="N70" s="51"/>
      <c r="O70" s="51"/>
    </row>
    <row r="71" spans="1:15" ht="15">
      <c r="A71" s="28">
        <v>62</v>
      </c>
      <c r="B71" s="29" t="s">
        <v>577</v>
      </c>
      <c r="C71" s="35" t="s">
        <v>516</v>
      </c>
      <c r="D71" s="28" t="s">
        <v>578</v>
      </c>
      <c r="E71" s="28" t="s">
        <v>440</v>
      </c>
      <c r="F71" s="31" t="s">
        <v>449</v>
      </c>
      <c r="G71" s="31" t="s">
        <v>558</v>
      </c>
      <c r="H71" s="31" t="s">
        <v>400</v>
      </c>
      <c r="I71" s="32">
        <v>354</v>
      </c>
      <c r="J71" s="33">
        <v>344</v>
      </c>
      <c r="K71" s="31">
        <v>698</v>
      </c>
      <c r="L71" s="31">
        <v>62</v>
      </c>
      <c r="M71" s="53" t="s">
        <v>639</v>
      </c>
      <c r="N71" s="51"/>
      <c r="O71" s="51"/>
    </row>
    <row r="72" spans="1:15" ht="15">
      <c r="A72" s="28">
        <v>63</v>
      </c>
      <c r="B72" s="29" t="s">
        <v>579</v>
      </c>
      <c r="C72" s="35" t="s">
        <v>516</v>
      </c>
      <c r="D72" s="28" t="s">
        <v>580</v>
      </c>
      <c r="E72" s="28" t="s">
        <v>440</v>
      </c>
      <c r="F72" s="31" t="s">
        <v>449</v>
      </c>
      <c r="G72" s="31" t="s">
        <v>558</v>
      </c>
      <c r="H72" s="31" t="s">
        <v>521</v>
      </c>
      <c r="I72" s="32">
        <v>336</v>
      </c>
      <c r="J72" s="33">
        <v>359</v>
      </c>
      <c r="K72" s="31">
        <v>695</v>
      </c>
      <c r="L72" s="31">
        <v>63</v>
      </c>
      <c r="M72" s="53" t="s">
        <v>639</v>
      </c>
      <c r="N72" s="51"/>
      <c r="O72" s="51"/>
    </row>
    <row r="73" spans="1:15" ht="15">
      <c r="A73" s="28">
        <v>64</v>
      </c>
      <c r="B73" s="29" t="s">
        <v>581</v>
      </c>
      <c r="C73" s="35" t="s">
        <v>516</v>
      </c>
      <c r="D73" s="28" t="s">
        <v>582</v>
      </c>
      <c r="E73" s="28" t="s">
        <v>440</v>
      </c>
      <c r="F73" s="31" t="s">
        <v>519</v>
      </c>
      <c r="G73" s="31" t="s">
        <v>558</v>
      </c>
      <c r="H73" s="31" t="s">
        <v>400</v>
      </c>
      <c r="I73" s="32">
        <v>327</v>
      </c>
      <c r="J73" s="33">
        <v>366</v>
      </c>
      <c r="K73" s="31">
        <v>693</v>
      </c>
      <c r="L73" s="31">
        <v>64</v>
      </c>
      <c r="M73" s="53" t="s">
        <v>639</v>
      </c>
      <c r="N73" s="51"/>
      <c r="O73" s="51"/>
    </row>
    <row r="74" spans="1:15" ht="15">
      <c r="A74" s="28">
        <v>65</v>
      </c>
      <c r="B74" s="29" t="s">
        <v>583</v>
      </c>
      <c r="C74" s="35" t="s">
        <v>516</v>
      </c>
      <c r="D74" s="28" t="s">
        <v>584</v>
      </c>
      <c r="E74" s="28" t="s">
        <v>518</v>
      </c>
      <c r="F74" s="31" t="s">
        <v>519</v>
      </c>
      <c r="G74" s="31" t="s">
        <v>520</v>
      </c>
      <c r="H74" s="31" t="s">
        <v>400</v>
      </c>
      <c r="I74" s="32">
        <v>323</v>
      </c>
      <c r="J74" s="33">
        <v>368</v>
      </c>
      <c r="K74" s="31">
        <v>691</v>
      </c>
      <c r="L74" s="31">
        <v>65</v>
      </c>
      <c r="M74" s="53" t="s">
        <v>639</v>
      </c>
      <c r="N74" s="51"/>
      <c r="O74" s="51"/>
    </row>
    <row r="75" spans="1:15" ht="15">
      <c r="A75" s="28">
        <v>66</v>
      </c>
      <c r="B75" s="29" t="s">
        <v>585</v>
      </c>
      <c r="C75" s="35" t="s">
        <v>516</v>
      </c>
      <c r="D75" s="28" t="s">
        <v>586</v>
      </c>
      <c r="E75" s="28" t="s">
        <v>440</v>
      </c>
      <c r="F75" s="31" t="s">
        <v>449</v>
      </c>
      <c r="G75" s="31" t="s">
        <v>558</v>
      </c>
      <c r="H75" s="31" t="s">
        <v>400</v>
      </c>
      <c r="I75" s="32">
        <v>307</v>
      </c>
      <c r="J75" s="33">
        <v>381</v>
      </c>
      <c r="K75" s="31">
        <v>688</v>
      </c>
      <c r="L75" s="31">
        <v>66</v>
      </c>
      <c r="M75" s="53" t="s">
        <v>639</v>
      </c>
      <c r="N75" s="51"/>
      <c r="O75" s="51"/>
    </row>
    <row r="76" spans="1:15" ht="15">
      <c r="A76" s="28">
        <v>67</v>
      </c>
      <c r="B76" s="29" t="s">
        <v>587</v>
      </c>
      <c r="C76" s="35" t="s">
        <v>434</v>
      </c>
      <c r="D76" s="28" t="s">
        <v>588</v>
      </c>
      <c r="E76" s="28" t="s">
        <v>518</v>
      </c>
      <c r="F76" s="31" t="s">
        <v>449</v>
      </c>
      <c r="G76" s="31" t="s">
        <v>520</v>
      </c>
      <c r="H76" s="31" t="s">
        <v>521</v>
      </c>
      <c r="I76" s="32">
        <v>307</v>
      </c>
      <c r="J76" s="33">
        <v>380</v>
      </c>
      <c r="K76" s="31">
        <v>687</v>
      </c>
      <c r="L76" s="31">
        <v>67</v>
      </c>
      <c r="M76" s="53" t="s">
        <v>639</v>
      </c>
      <c r="N76" s="51"/>
      <c r="O76" s="51"/>
    </row>
    <row r="77" spans="1:15" ht="15">
      <c r="A77" s="28">
        <v>68</v>
      </c>
      <c r="B77" s="29" t="s">
        <v>589</v>
      </c>
      <c r="C77" s="35" t="s">
        <v>516</v>
      </c>
      <c r="D77" s="28" t="s">
        <v>590</v>
      </c>
      <c r="E77" s="28" t="s">
        <v>518</v>
      </c>
      <c r="F77" s="31" t="s">
        <v>519</v>
      </c>
      <c r="G77" s="31" t="s">
        <v>558</v>
      </c>
      <c r="H77" s="31" t="s">
        <v>521</v>
      </c>
      <c r="I77" s="32">
        <v>357</v>
      </c>
      <c r="J77" s="33">
        <v>329</v>
      </c>
      <c r="K77" s="31">
        <v>686</v>
      </c>
      <c r="L77" s="31">
        <v>68</v>
      </c>
      <c r="M77" s="53" t="s">
        <v>639</v>
      </c>
      <c r="N77" s="51"/>
      <c r="O77" s="51"/>
    </row>
    <row r="78" spans="1:15" ht="15">
      <c r="A78" s="28">
        <v>69</v>
      </c>
      <c r="B78" s="29" t="s">
        <v>591</v>
      </c>
      <c r="C78" s="35" t="s">
        <v>434</v>
      </c>
      <c r="D78" s="28" t="s">
        <v>592</v>
      </c>
      <c r="E78" s="28" t="s">
        <v>440</v>
      </c>
      <c r="F78" s="31" t="s">
        <v>519</v>
      </c>
      <c r="G78" s="31" t="s">
        <v>520</v>
      </c>
      <c r="H78" s="31" t="s">
        <v>400</v>
      </c>
      <c r="I78" s="32">
        <v>326</v>
      </c>
      <c r="J78" s="33">
        <v>359</v>
      </c>
      <c r="K78" s="31">
        <v>685</v>
      </c>
      <c r="L78" s="31">
        <v>69</v>
      </c>
      <c r="M78" s="53" t="s">
        <v>639</v>
      </c>
      <c r="N78" s="51"/>
      <c r="O78" s="51"/>
    </row>
    <row r="79" spans="1:15" ht="15">
      <c r="A79" s="28">
        <v>70</v>
      </c>
      <c r="B79" s="29" t="s">
        <v>593</v>
      </c>
      <c r="C79" s="35" t="s">
        <v>434</v>
      </c>
      <c r="D79" s="28" t="s">
        <v>594</v>
      </c>
      <c r="E79" s="28" t="s">
        <v>518</v>
      </c>
      <c r="F79" s="31" t="s">
        <v>449</v>
      </c>
      <c r="G79" s="31" t="s">
        <v>520</v>
      </c>
      <c r="H79" s="31" t="s">
        <v>521</v>
      </c>
      <c r="I79" s="32">
        <v>348</v>
      </c>
      <c r="J79" s="33">
        <v>336</v>
      </c>
      <c r="K79" s="31">
        <v>684</v>
      </c>
      <c r="L79" s="31">
        <v>70</v>
      </c>
      <c r="M79" s="53" t="s">
        <v>639</v>
      </c>
      <c r="N79" s="51"/>
      <c r="O79" s="51"/>
    </row>
    <row r="80" spans="1:15" ht="15">
      <c r="A80" s="28">
        <v>71</v>
      </c>
      <c r="B80" s="29" t="s">
        <v>595</v>
      </c>
      <c r="C80" s="35" t="s">
        <v>434</v>
      </c>
      <c r="D80" s="28" t="s">
        <v>596</v>
      </c>
      <c r="E80" s="28" t="s">
        <v>518</v>
      </c>
      <c r="F80" s="31" t="s">
        <v>519</v>
      </c>
      <c r="G80" s="31" t="s">
        <v>558</v>
      </c>
      <c r="H80" s="31" t="s">
        <v>400</v>
      </c>
      <c r="I80" s="32">
        <v>373</v>
      </c>
      <c r="J80" s="33">
        <v>310</v>
      </c>
      <c r="K80" s="31">
        <v>683</v>
      </c>
      <c r="L80" s="31">
        <v>71</v>
      </c>
      <c r="M80" s="53" t="s">
        <v>639</v>
      </c>
      <c r="N80" s="51"/>
      <c r="O80" s="51"/>
    </row>
    <row r="81" spans="1:15" ht="15">
      <c r="A81" s="28">
        <v>72</v>
      </c>
      <c r="B81" s="29" t="s">
        <v>597</v>
      </c>
      <c r="C81" s="35" t="s">
        <v>434</v>
      </c>
      <c r="D81" s="28" t="s">
        <v>598</v>
      </c>
      <c r="E81" s="28" t="s">
        <v>518</v>
      </c>
      <c r="F81" s="31" t="s">
        <v>519</v>
      </c>
      <c r="G81" s="31" t="s">
        <v>558</v>
      </c>
      <c r="H81" s="31" t="s">
        <v>400</v>
      </c>
      <c r="I81" s="32">
        <v>351</v>
      </c>
      <c r="J81" s="33">
        <v>331</v>
      </c>
      <c r="K81" s="31">
        <v>682</v>
      </c>
      <c r="L81" s="31">
        <v>72</v>
      </c>
      <c r="M81" s="53" t="s">
        <v>639</v>
      </c>
      <c r="N81" s="51"/>
      <c r="O81" s="51"/>
    </row>
    <row r="82" spans="1:15" ht="15">
      <c r="A82" s="28">
        <v>73</v>
      </c>
      <c r="B82" s="29" t="s">
        <v>599</v>
      </c>
      <c r="C82" s="35" t="s">
        <v>516</v>
      </c>
      <c r="D82" s="28" t="s">
        <v>600</v>
      </c>
      <c r="E82" s="28" t="s">
        <v>518</v>
      </c>
      <c r="F82" s="31" t="s">
        <v>449</v>
      </c>
      <c r="G82" s="31" t="s">
        <v>520</v>
      </c>
      <c r="H82" s="31" t="s">
        <v>521</v>
      </c>
      <c r="I82" s="32">
        <v>333</v>
      </c>
      <c r="J82" s="33">
        <v>348</v>
      </c>
      <c r="K82" s="31">
        <v>681</v>
      </c>
      <c r="L82" s="31">
        <v>73</v>
      </c>
      <c r="M82" s="53" t="s">
        <v>639</v>
      </c>
      <c r="N82" s="51"/>
      <c r="O82" s="51"/>
    </row>
    <row r="83" spans="1:15" ht="15">
      <c r="A83" s="28">
        <v>74</v>
      </c>
      <c r="B83" s="29" t="s">
        <v>601</v>
      </c>
      <c r="C83" s="35" t="s">
        <v>434</v>
      </c>
      <c r="D83" s="28" t="s">
        <v>602</v>
      </c>
      <c r="E83" s="28" t="s">
        <v>518</v>
      </c>
      <c r="F83" s="31" t="s">
        <v>519</v>
      </c>
      <c r="G83" s="31" t="s">
        <v>558</v>
      </c>
      <c r="H83" s="31" t="s">
        <v>521</v>
      </c>
      <c r="I83" s="32">
        <v>315</v>
      </c>
      <c r="J83" s="33">
        <v>361</v>
      </c>
      <c r="K83" s="31">
        <v>676</v>
      </c>
      <c r="L83" s="31">
        <v>74</v>
      </c>
      <c r="M83" s="53" t="s">
        <v>639</v>
      </c>
      <c r="N83" s="51"/>
      <c r="O83" s="51"/>
    </row>
    <row r="84" spans="1:15" ht="15">
      <c r="A84" s="28">
        <v>75</v>
      </c>
      <c r="B84" s="29" t="s">
        <v>603</v>
      </c>
      <c r="C84" s="35" t="s">
        <v>516</v>
      </c>
      <c r="D84" s="28" t="s">
        <v>604</v>
      </c>
      <c r="E84" s="28" t="s">
        <v>440</v>
      </c>
      <c r="F84" s="31" t="s">
        <v>449</v>
      </c>
      <c r="G84" s="31" t="s">
        <v>558</v>
      </c>
      <c r="H84" s="31" t="s">
        <v>400</v>
      </c>
      <c r="I84" s="32">
        <v>339</v>
      </c>
      <c r="J84" s="33">
        <v>337</v>
      </c>
      <c r="K84" s="31">
        <v>676</v>
      </c>
      <c r="L84" s="31">
        <v>75</v>
      </c>
      <c r="M84" s="53" t="s">
        <v>639</v>
      </c>
      <c r="N84" s="51"/>
      <c r="O84" s="51"/>
    </row>
    <row r="85" spans="1:15" ht="15">
      <c r="A85" s="28">
        <v>76</v>
      </c>
      <c r="B85" s="29" t="s">
        <v>605</v>
      </c>
      <c r="C85" s="35" t="s">
        <v>434</v>
      </c>
      <c r="D85" s="28" t="s">
        <v>606</v>
      </c>
      <c r="E85" s="28" t="s">
        <v>518</v>
      </c>
      <c r="F85" s="31" t="s">
        <v>449</v>
      </c>
      <c r="G85" s="31" t="s">
        <v>520</v>
      </c>
      <c r="H85" s="31" t="s">
        <v>400</v>
      </c>
      <c r="I85" s="32">
        <v>306</v>
      </c>
      <c r="J85" s="33">
        <v>369</v>
      </c>
      <c r="K85" s="31">
        <v>675</v>
      </c>
      <c r="L85" s="31">
        <v>76</v>
      </c>
      <c r="M85" s="53" t="s">
        <v>639</v>
      </c>
      <c r="N85" s="51"/>
      <c r="O85" s="51"/>
    </row>
    <row r="86" spans="1:15" ht="15">
      <c r="A86" s="28">
        <v>77</v>
      </c>
      <c r="B86" s="29" t="s">
        <v>607</v>
      </c>
      <c r="C86" s="35" t="s">
        <v>434</v>
      </c>
      <c r="D86" s="28" t="s">
        <v>608</v>
      </c>
      <c r="E86" s="28" t="s">
        <v>440</v>
      </c>
      <c r="F86" s="31" t="s">
        <v>519</v>
      </c>
      <c r="G86" s="31" t="s">
        <v>520</v>
      </c>
      <c r="H86" s="31" t="s">
        <v>400</v>
      </c>
      <c r="I86" s="32">
        <v>325</v>
      </c>
      <c r="J86" s="33">
        <v>349</v>
      </c>
      <c r="K86" s="31">
        <v>674</v>
      </c>
      <c r="L86" s="31">
        <v>77</v>
      </c>
      <c r="M86" s="53" t="s">
        <v>639</v>
      </c>
      <c r="N86" s="51"/>
      <c r="O86" s="51"/>
    </row>
    <row r="87" spans="1:15" ht="15">
      <c r="A87" s="28">
        <v>78</v>
      </c>
      <c r="B87" s="29" t="s">
        <v>609</v>
      </c>
      <c r="C87" s="35" t="s">
        <v>434</v>
      </c>
      <c r="D87" s="28" t="s">
        <v>610</v>
      </c>
      <c r="E87" s="28" t="s">
        <v>440</v>
      </c>
      <c r="F87" s="31" t="s">
        <v>449</v>
      </c>
      <c r="G87" s="31" t="s">
        <v>558</v>
      </c>
      <c r="H87" s="31" t="s">
        <v>400</v>
      </c>
      <c r="I87" s="32">
        <v>361</v>
      </c>
      <c r="J87" s="33">
        <v>311</v>
      </c>
      <c r="K87" s="31">
        <v>672</v>
      </c>
      <c r="L87" s="31">
        <v>78</v>
      </c>
      <c r="M87" s="53" t="s">
        <v>639</v>
      </c>
      <c r="N87" s="51"/>
      <c r="O87" s="51"/>
    </row>
    <row r="88" spans="1:15" ht="15">
      <c r="A88" s="28">
        <v>79</v>
      </c>
      <c r="B88" s="29" t="s">
        <v>611</v>
      </c>
      <c r="C88" s="35" t="s">
        <v>434</v>
      </c>
      <c r="D88" s="28" t="s">
        <v>612</v>
      </c>
      <c r="E88" s="28" t="s">
        <v>440</v>
      </c>
      <c r="F88" s="31" t="s">
        <v>449</v>
      </c>
      <c r="G88" s="31" t="s">
        <v>558</v>
      </c>
      <c r="H88" s="31" t="s">
        <v>521</v>
      </c>
      <c r="I88" s="32">
        <v>335</v>
      </c>
      <c r="J88" s="33">
        <v>336</v>
      </c>
      <c r="K88" s="31">
        <v>671</v>
      </c>
      <c r="L88" s="31">
        <v>79</v>
      </c>
      <c r="M88" s="53" t="s">
        <v>639</v>
      </c>
      <c r="N88" s="51"/>
      <c r="O88" s="51"/>
    </row>
    <row r="89" spans="1:15" ht="15">
      <c r="A89" s="28">
        <v>80</v>
      </c>
      <c r="B89" s="29" t="s">
        <v>613</v>
      </c>
      <c r="C89" s="35" t="s">
        <v>516</v>
      </c>
      <c r="D89" s="28" t="s">
        <v>614</v>
      </c>
      <c r="E89" s="28" t="s">
        <v>440</v>
      </c>
      <c r="F89" s="31" t="s">
        <v>519</v>
      </c>
      <c r="G89" s="31" t="s">
        <v>558</v>
      </c>
      <c r="H89" s="31" t="s">
        <v>400</v>
      </c>
      <c r="I89" s="32">
        <v>351</v>
      </c>
      <c r="J89" s="33">
        <v>320</v>
      </c>
      <c r="K89" s="31">
        <v>671</v>
      </c>
      <c r="L89" s="31">
        <v>80</v>
      </c>
      <c r="M89" s="53" t="s">
        <v>639</v>
      </c>
      <c r="N89" s="51"/>
      <c r="O89" s="51"/>
    </row>
    <row r="90" spans="1:15" ht="15">
      <c r="A90" s="28">
        <v>81</v>
      </c>
      <c r="B90" s="29" t="s">
        <v>615</v>
      </c>
      <c r="C90" s="35" t="s">
        <v>434</v>
      </c>
      <c r="D90" s="28" t="s">
        <v>616</v>
      </c>
      <c r="E90" s="28" t="s">
        <v>518</v>
      </c>
      <c r="F90" s="31" t="s">
        <v>449</v>
      </c>
      <c r="G90" s="31" t="s">
        <v>520</v>
      </c>
      <c r="H90" s="31" t="s">
        <v>400</v>
      </c>
      <c r="I90" s="32">
        <v>384</v>
      </c>
      <c r="J90" s="33">
        <v>286</v>
      </c>
      <c r="K90" s="31">
        <v>670</v>
      </c>
      <c r="L90" s="31">
        <v>81</v>
      </c>
      <c r="M90" s="53" t="s">
        <v>639</v>
      </c>
      <c r="N90" s="51"/>
      <c r="O90" s="51"/>
    </row>
    <row r="91" spans="1:15" ht="15">
      <c r="A91" s="28">
        <v>82</v>
      </c>
      <c r="B91" s="29" t="s">
        <v>617</v>
      </c>
      <c r="C91" s="35" t="s">
        <v>434</v>
      </c>
      <c r="D91" s="28" t="s">
        <v>618</v>
      </c>
      <c r="E91" s="28" t="s">
        <v>518</v>
      </c>
      <c r="F91" s="31" t="s">
        <v>449</v>
      </c>
      <c r="G91" s="31" t="s">
        <v>520</v>
      </c>
      <c r="H91" s="31" t="s">
        <v>521</v>
      </c>
      <c r="I91" s="32">
        <v>364</v>
      </c>
      <c r="J91" s="33">
        <v>305</v>
      </c>
      <c r="K91" s="31">
        <v>669</v>
      </c>
      <c r="L91" s="31">
        <v>82</v>
      </c>
      <c r="M91" s="53" t="s">
        <v>639</v>
      </c>
      <c r="N91" s="51"/>
      <c r="O91" s="51"/>
    </row>
    <row r="92" spans="1:15" ht="15">
      <c r="A92" s="28">
        <v>83</v>
      </c>
      <c r="B92" s="29" t="s">
        <v>619</v>
      </c>
      <c r="C92" s="35" t="s">
        <v>516</v>
      </c>
      <c r="D92" s="28" t="s">
        <v>620</v>
      </c>
      <c r="E92" s="28" t="s">
        <v>440</v>
      </c>
      <c r="F92" s="31" t="s">
        <v>449</v>
      </c>
      <c r="G92" s="31" t="s">
        <v>558</v>
      </c>
      <c r="H92" s="31" t="s">
        <v>521</v>
      </c>
      <c r="I92" s="32">
        <v>347</v>
      </c>
      <c r="J92" s="33">
        <v>321</v>
      </c>
      <c r="K92" s="31">
        <v>668</v>
      </c>
      <c r="L92" s="31">
        <v>83</v>
      </c>
      <c r="M92" s="53" t="s">
        <v>639</v>
      </c>
      <c r="N92" s="51"/>
      <c r="O92" s="51"/>
    </row>
    <row r="93" spans="1:15" ht="15">
      <c r="A93" s="28">
        <v>84</v>
      </c>
      <c r="B93" s="29" t="s">
        <v>621</v>
      </c>
      <c r="C93" s="35" t="s">
        <v>627</v>
      </c>
      <c r="D93" s="28" t="s">
        <v>622</v>
      </c>
      <c r="E93" s="28" t="s">
        <v>440</v>
      </c>
      <c r="F93" s="31" t="s">
        <v>449</v>
      </c>
      <c r="G93" s="31" t="s">
        <v>558</v>
      </c>
      <c r="H93" s="31" t="s">
        <v>521</v>
      </c>
      <c r="I93" s="32">
        <v>266</v>
      </c>
      <c r="J93" s="33">
        <v>352</v>
      </c>
      <c r="K93" s="31">
        <f>J93+I93</f>
        <v>618</v>
      </c>
      <c r="L93" s="31">
        <v>84</v>
      </c>
      <c r="M93" s="53" t="s">
        <v>639</v>
      </c>
      <c r="N93" s="51"/>
      <c r="O93" s="5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16+17博士</vt:lpstr>
      <vt:lpstr>16硕士</vt:lpstr>
      <vt:lpstr>17硕士</vt:lpstr>
      <vt:lpstr>18博士</vt:lpstr>
      <vt:lpstr>18硕士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HR</cp:lastModifiedBy>
  <dcterms:created xsi:type="dcterms:W3CDTF">2018-10-31T09:12:26Z</dcterms:created>
  <dcterms:modified xsi:type="dcterms:W3CDTF">2018-11-05T01:43:26Z</dcterms:modified>
</cp:coreProperties>
</file>