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C:\Users\86139\Desktop\"/>
    </mc:Choice>
  </mc:AlternateContent>
  <xr:revisionPtr revIDLastSave="0" documentId="13_ncr:1_{8400E924-6EEE-4FF4-BE68-C0F9D2E27B46}" xr6:coauthVersionLast="36" xr6:coauthVersionMax="36" xr10:uidLastSave="{00000000-0000-0000-0000-000000000000}"/>
  <bookViews>
    <workbookView xWindow="0" yWindow="0" windowWidth="21600" windowHeight="9435" tabRatio="867" firstSheet="5" activeTab="8" xr2:uid="{00000000-000D-0000-FFFF-FFFF00000000}"/>
  </bookViews>
  <sheets>
    <sheet name="1-封面" sheetId="7" r:id="rId1"/>
    <sheet name="2-目录" sheetId="13" r:id="rId2"/>
    <sheet name="附表01-统计表" sheetId="11" r:id="rId3"/>
    <sheet name="附表02-内部审批表" sheetId="23" r:id="rId4"/>
    <sheet name="附表03-1-1处置申请表（设备＜20万）" sheetId="14" r:id="rId5"/>
    <sheet name="附表03-1-3处置表20万元≤单价＜50万元(0)" sheetId="30" r:id="rId6"/>
    <sheet name="附表03-4家具" sheetId="29" r:id="rId7"/>
    <sheet name="附表03-5附件-明细" sheetId="21" r:id="rId8"/>
    <sheet name="附表03-6附件-专家" sheetId="22" r:id="rId9"/>
    <sheet name="表1填写示例" sheetId="9" state="hidden" r:id="rId10"/>
  </sheets>
  <definedNames>
    <definedName name="_xlnm.Print_Titles" localSheetId="9">表1填写示例!$5:$5</definedName>
  </definedNames>
  <calcPr calcId="191029"/>
</workbook>
</file>

<file path=xl/calcChain.xml><?xml version="1.0" encoding="utf-8"?>
<calcChain xmlns="http://schemas.openxmlformats.org/spreadsheetml/2006/main">
  <c r="F226" i="21" l="1"/>
  <c r="E226" i="21"/>
  <c r="D6" i="23"/>
  <c r="D7" i="23"/>
  <c r="D8" i="23"/>
  <c r="D9" i="23"/>
  <c r="D10" i="23"/>
  <c r="C6" i="23"/>
  <c r="C7" i="23"/>
  <c r="C8" i="23"/>
  <c r="C9" i="23"/>
  <c r="C10" i="23"/>
  <c r="D5" i="23"/>
  <c r="D11" i="23" s="1"/>
  <c r="C5" i="23"/>
  <c r="C11" i="23" s="1"/>
  <c r="C14" i="11"/>
  <c r="D14" i="11"/>
  <c r="E14" i="11"/>
  <c r="H14" i="11"/>
  <c r="I14" i="11"/>
  <c r="J14" i="11"/>
  <c r="K14" i="11"/>
  <c r="B14" i="11"/>
  <c r="G9" i="11"/>
  <c r="G10" i="11"/>
  <c r="G11" i="11"/>
  <c r="G12" i="11"/>
  <c r="G13" i="11"/>
  <c r="F9" i="11"/>
  <c r="F10" i="11"/>
  <c r="F11" i="11"/>
  <c r="F12" i="11"/>
  <c r="F13" i="11"/>
  <c r="G8" i="11"/>
  <c r="F8" i="11"/>
  <c r="E18" i="9"/>
  <c r="E14" i="9"/>
  <c r="G14" i="11" l="1"/>
  <c r="F14" i="11"/>
</calcChain>
</file>

<file path=xl/sharedStrings.xml><?xml version="1.0" encoding="utf-8"?>
<sst xmlns="http://schemas.openxmlformats.org/spreadsheetml/2006/main" count="1884" uniqueCount="779">
  <si>
    <t>苏州大学固定资产清查盘点报表</t>
  </si>
  <si>
    <t>（2019年）</t>
  </si>
  <si>
    <t>单位名称（盖章）：</t>
  </si>
  <si>
    <t xml:space="preserve">清查基准日：                </t>
  </si>
  <si>
    <t>单位负责人（签字）：</t>
  </si>
  <si>
    <t>资产分管领导（签字）：</t>
  </si>
  <si>
    <t xml:space="preserve">填报人（签字）：                  </t>
  </si>
  <si>
    <t>填报日期：</t>
  </si>
  <si>
    <t>国有资产管理处印制</t>
  </si>
  <si>
    <t>目  录</t>
  </si>
  <si>
    <t>固定资产盘点结果统计表</t>
  </si>
  <si>
    <t>国有资产处置内部审批表（或有）</t>
  </si>
  <si>
    <t>固定资产处置申请表（含技术鉴定表）（或有）</t>
  </si>
  <si>
    <t>陈列品处置申请表（含技术鉴定表）（或有）</t>
  </si>
  <si>
    <t>图书处置申请表（含技术鉴定表）（或有）</t>
  </si>
  <si>
    <t>苏州大学固定资产盘点统计表</t>
  </si>
  <si>
    <t>单位代码：</t>
  </si>
  <si>
    <t>大类名称</t>
  </si>
  <si>
    <t>盘实</t>
  </si>
  <si>
    <t>在用</t>
  </si>
  <si>
    <t>资产数量（台、套）</t>
  </si>
  <si>
    <t>原值（元）</t>
  </si>
  <si>
    <t>房屋及构筑物</t>
  </si>
  <si>
    <t>通用设备</t>
  </si>
  <si>
    <t>专用设备</t>
  </si>
  <si>
    <t>文物、陈列品</t>
  </si>
  <si>
    <t>图书、档案</t>
  </si>
  <si>
    <t>家具、用具、装具</t>
  </si>
  <si>
    <t>合计</t>
  </si>
  <si>
    <t>江苏省行政事业单位</t>
  </si>
  <si>
    <t>国有资产处置内部审批表</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</si>
  <si>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</si>
  <si>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</si>
  <si>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</si>
  <si>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</si>
  <si>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</si>
  <si>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</si>
  <si>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</si>
  <si>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</si>
  <si>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</si>
  <si>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</si>
  <si>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</si>
  <si>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</si>
  <si>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部门负责人：</t>
  </si>
  <si>
    <t>资产部门负责人：</t>
  </si>
  <si>
    <t>经办人：</t>
  </si>
  <si>
    <t xml:space="preserve">           年  月  日  </t>
  </si>
  <si>
    <t xml:space="preserve">                  年  月  日</t>
  </si>
  <si>
    <t>技术部门鉴定意见：见处置申请表</t>
  </si>
  <si>
    <t>单位领导意见：</t>
  </si>
  <si>
    <t>技术鉴定人员：</t>
  </si>
  <si>
    <r>
      <rPr>
        <sz val="14"/>
        <color indexed="8"/>
        <rFont val="宋体"/>
        <family val="3"/>
        <charset val="134"/>
      </rPr>
      <t>签名</t>
    </r>
    <r>
      <rPr>
        <sz val="14"/>
        <color indexed="8"/>
        <rFont val="Times New Roman"/>
        <family val="1"/>
      </rPr>
      <t xml:space="preserve">:   </t>
    </r>
  </si>
  <si>
    <t xml:space="preserve">申请单位：                       </t>
  </si>
  <si>
    <t>资产编号</t>
  </si>
  <si>
    <t>资产名称</t>
  </si>
  <si>
    <t>购置日期</t>
  </si>
  <si>
    <t>型号规格</t>
  </si>
  <si>
    <t>保管人</t>
  </si>
  <si>
    <t>专家组成员签字：</t>
  </si>
  <si>
    <t>日期：    年   月   日</t>
  </si>
  <si>
    <t>国有资产管理处（盖章）审核意见：</t>
  </si>
  <si>
    <t>审核人（签字）：</t>
  </si>
  <si>
    <t>3、专家组成员名单见附件。</t>
  </si>
  <si>
    <t>资产类别</t>
  </si>
  <si>
    <t>处置方式（报损须附相关材料）：</t>
  </si>
  <si>
    <t>拟处置原因：</t>
  </si>
  <si>
    <t>专家组鉴定意见（资产使用单位组织鉴定）：</t>
  </si>
  <si>
    <t>资产使用单位（盖章）审核意见：</t>
  </si>
  <si>
    <t>资产管理员（签字）：          单位负责人（签字）：</t>
  </si>
  <si>
    <t xml:space="preserve"> </t>
  </si>
  <si>
    <t>说明：1、申请表一式两份，一份交国资处，一份留资产使用单位存档。</t>
  </si>
  <si>
    <t>2、拟处置资产明细见附件。</t>
  </si>
  <si>
    <t>专家组鉴定意见（使用单位组织鉴定）：</t>
  </si>
  <si>
    <t>说明：1、申请表一式两份，一份交国资处，一份留资产使用单位存档；</t>
  </si>
  <si>
    <t>苏州大学家具、用具、装具处置申请表</t>
  </si>
  <si>
    <t>型号</t>
  </si>
  <si>
    <t>规格</t>
  </si>
  <si>
    <t>——</t>
  </si>
  <si>
    <t>专家姓名</t>
  </si>
  <si>
    <t>所在单位及职务</t>
  </si>
  <si>
    <t>职称</t>
  </si>
  <si>
    <t>联系电话</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</si>
  <si>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</si>
  <si>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</si>
  <si>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</si>
  <si>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</si>
  <si>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</si>
  <si>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</si>
  <si>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</si>
  <si>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</si>
  <si>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</si>
  <si>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</si>
  <si>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</si>
  <si>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</si>
  <si>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</si>
  <si>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</si>
  <si>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</si>
  <si>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</si>
  <si>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</si>
  <si>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</si>
  <si>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</si>
  <si>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</si>
  <si>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</si>
  <si>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</si>
  <si>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</si>
  <si>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</si>
  <si>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</si>
  <si>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</si>
  <si>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</si>
  <si>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</si>
  <si>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</si>
  <si>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</si>
  <si>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</si>
  <si>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</si>
  <si>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</si>
  <si>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</si>
  <si>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</si>
  <si>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</si>
  <si>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</si>
  <si>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</si>
  <si>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</si>
  <si>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</si>
  <si>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</si>
  <si>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</si>
  <si>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</si>
  <si>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</si>
  <si>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</si>
  <si>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</si>
  <si>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</si>
  <si>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</si>
  <si>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</si>
  <si>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</si>
  <si>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</si>
  <si>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</si>
  <si>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</si>
  <si>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</si>
  <si>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</si>
  <si>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t>设备</t>
    <phoneticPr fontId="3" type="noConversion"/>
  </si>
  <si>
    <t>苏州大学设备（20万元≤单价＜50万元）处置申请表</t>
    <phoneticPr fontId="3" type="noConversion"/>
  </si>
  <si>
    <t>2、设备（20万元≤单价＜50万元）的处置须单独申请；</t>
    <phoneticPr fontId="3" type="noConversion"/>
  </si>
  <si>
    <t>设备处置申请表（含技术鉴定表）（或有）</t>
    <phoneticPr fontId="3" type="noConversion"/>
  </si>
  <si>
    <t>处置方式</t>
    <phoneticPr fontId="3" type="noConversion"/>
  </si>
  <si>
    <r>
      <t>资产使用单位（章）：</t>
    </r>
    <r>
      <rPr>
        <u/>
        <sz val="12"/>
        <color indexed="8"/>
        <rFont val="宋体"/>
        <family val="3"/>
        <charset val="134"/>
      </rPr>
      <t xml:space="preserve">                              </t>
    </r>
  </si>
  <si>
    <t>资产数量（台、套）</t>
    <phoneticPr fontId="3" type="noConversion"/>
  </si>
  <si>
    <t>单位名称（章）：</t>
    <phoneticPr fontId="3"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</si>
  <si>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3" type="noConversion"/>
  </si>
  <si>
    <t>审核人（签字）：</t>
    <phoneticPr fontId="3" type="noConversion"/>
  </si>
  <si>
    <t>资产管理员（签字）：          单位负责人（签字）：</t>
    <phoneticPr fontId="3"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</si>
  <si>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5" type="noConversion"/>
  </si>
  <si>
    <t>盘实小计</t>
    <phoneticPr fontId="3" type="noConversion"/>
  </si>
  <si>
    <t>盘亏</t>
    <phoneticPr fontId="3" type="noConversion"/>
  </si>
  <si>
    <t>盘盈</t>
    <phoneticPr fontId="3" type="noConversion"/>
  </si>
  <si>
    <t>报废</t>
    <phoneticPr fontId="3" type="noConversion"/>
  </si>
  <si>
    <t>编号：</t>
  </si>
  <si>
    <t>原值（元）</t>
    <phoneticPr fontId="3" type="noConversion"/>
  </si>
  <si>
    <t>资产数量（台、套）</t>
    <phoneticPr fontId="3" type="noConversion"/>
  </si>
  <si>
    <t>资产管理员（签字）：         单位负责人（签字）：</t>
    <phoneticPr fontId="3" type="noConversion"/>
  </si>
  <si>
    <t>原值（元）</t>
    <phoneticPr fontId="5" type="noConversion"/>
  </si>
  <si>
    <t>原值（元）</t>
    <phoneticPr fontId="3" type="noConversion"/>
  </si>
  <si>
    <t>附件：申请处置资产明细</t>
    <phoneticPr fontId="3" type="noConversion"/>
  </si>
  <si>
    <t>附件:专家组成员名单</t>
    <phoneticPr fontId="3" type="noConversion"/>
  </si>
  <si>
    <t>申请处置资产明细</t>
    <phoneticPr fontId="3" type="noConversion"/>
  </si>
  <si>
    <t>专家组成员名单</t>
    <phoneticPr fontId="3" type="noConversion"/>
  </si>
  <si>
    <t>家具、用具、装具处置申请表（含技术鉴定表）（或有）</t>
    <phoneticPr fontId="3" type="noConversion"/>
  </si>
  <si>
    <t>苏州大学设备（单价＜20万元）处置申请表</t>
    <phoneticPr fontId="3" type="noConversion"/>
  </si>
  <si>
    <t>单位代码：132</t>
    <phoneticPr fontId="3" type="noConversion"/>
  </si>
  <si>
    <t>药学院</t>
  </si>
  <si>
    <t>单位名称：药学院</t>
    <phoneticPr fontId="3" type="noConversion"/>
  </si>
  <si>
    <t>2020年06月19日</t>
    <phoneticPr fontId="3" type="noConversion"/>
  </si>
  <si>
    <t>申请日期：2020-06-19</t>
    <phoneticPr fontId="3" type="noConversion"/>
  </si>
  <si>
    <t>申请日期：2020-06-19</t>
    <phoneticPr fontId="3" type="noConversion"/>
  </si>
  <si>
    <t>00014954</t>
  </si>
  <si>
    <t>体视学自动化分析系统</t>
  </si>
  <si>
    <t>STEREO INVESTIGATOR</t>
  </si>
  <si>
    <t>韩蓉SY0384</t>
  </si>
  <si>
    <t>□报损</t>
  </si>
  <si>
    <r>
      <t>R</t>
    </r>
    <r>
      <rPr>
        <sz val="14"/>
        <color indexed="8"/>
        <rFont val="宋体"/>
        <family val="3"/>
        <charset val="134"/>
      </rPr>
      <t>报废</t>
    </r>
    <r>
      <rPr>
        <sz val="14"/>
        <color indexed="8"/>
        <rFont val="Wingdings 2"/>
        <family val="1"/>
        <charset val="2"/>
      </rPr>
      <t xml:space="preserve">  </t>
    </r>
  </si>
  <si>
    <t>申请单位：药学院</t>
    <phoneticPr fontId="3" type="noConversion"/>
  </si>
  <si>
    <t>申请日期：2020-06-19</t>
    <phoneticPr fontId="3" type="noConversion"/>
  </si>
  <si>
    <t>00160734</t>
    <phoneticPr fontId="3" type="noConversion"/>
  </si>
  <si>
    <t>工作椅</t>
  </si>
  <si>
    <t>*</t>
  </si>
  <si>
    <t>王光辉</t>
  </si>
  <si>
    <t>2012-03-30</t>
  </si>
  <si>
    <t>拟报废</t>
  </si>
  <si>
    <t>00160735</t>
    <phoneticPr fontId="3" type="noConversion"/>
  </si>
  <si>
    <t>00160738</t>
  </si>
  <si>
    <t>00160739</t>
  </si>
  <si>
    <t>00160740</t>
  </si>
  <si>
    <t>00014493</t>
  </si>
  <si>
    <t>多管快速混合器</t>
  </si>
  <si>
    <t>MT-360</t>
  </si>
  <si>
    <t>无</t>
  </si>
  <si>
    <t>梁中琴</t>
  </si>
  <si>
    <t>2006-03-01</t>
  </si>
  <si>
    <t>00014298</t>
  </si>
  <si>
    <t>冻存条、架</t>
  </si>
  <si>
    <t>高博</t>
  </si>
  <si>
    <t>2010-04-01</t>
  </si>
  <si>
    <t>00014183</t>
  </si>
  <si>
    <t>移动硬盘</t>
  </si>
  <si>
    <t>2008-03-01</t>
  </si>
  <si>
    <t>00014850</t>
  </si>
  <si>
    <t>双抽开门柜</t>
  </si>
  <si>
    <t>B19</t>
  </si>
  <si>
    <t>2002-11-01</t>
  </si>
  <si>
    <t>00014414</t>
  </si>
  <si>
    <t>液相过滤</t>
  </si>
  <si>
    <t>AP-01P</t>
  </si>
  <si>
    <t>孙万平</t>
  </si>
  <si>
    <t>2008-05-01</t>
  </si>
  <si>
    <t>00034448</t>
  </si>
  <si>
    <t>扫描仪</t>
  </si>
  <si>
    <t>7550T</t>
  </si>
  <si>
    <t>镇学初</t>
  </si>
  <si>
    <t>2010-10-01</t>
  </si>
  <si>
    <t>00126763</t>
  </si>
  <si>
    <t>书柜</t>
  </si>
  <si>
    <t>程丽芳</t>
  </si>
  <si>
    <t>2009-10-21</t>
  </si>
  <si>
    <t>00242409</t>
  </si>
  <si>
    <t>移液器</t>
  </si>
  <si>
    <t>Research Plus</t>
  </si>
  <si>
    <t>20-200uL</t>
  </si>
  <si>
    <t>2014-10-13</t>
  </si>
  <si>
    <t>00242392</t>
  </si>
  <si>
    <t>100-1000uL</t>
  </si>
  <si>
    <t>00242403</t>
  </si>
  <si>
    <t>10-100uL</t>
  </si>
  <si>
    <t>00242408</t>
  </si>
  <si>
    <t>0.5-10uL</t>
  </si>
  <si>
    <t>00242394</t>
  </si>
  <si>
    <t>0.5-5mL</t>
  </si>
  <si>
    <t>00242388</t>
  </si>
  <si>
    <t>00242389</t>
  </si>
  <si>
    <t>00242390</t>
  </si>
  <si>
    <t>00242391</t>
  </si>
  <si>
    <t>00242393</t>
  </si>
  <si>
    <t>00242397</t>
  </si>
  <si>
    <t>0.1-2.5uL</t>
  </si>
  <si>
    <t>00242398</t>
  </si>
  <si>
    <t>00242399</t>
  </si>
  <si>
    <t>00242400</t>
  </si>
  <si>
    <t>00242401</t>
  </si>
  <si>
    <t>00242402</t>
  </si>
  <si>
    <t>00242404</t>
  </si>
  <si>
    <t>00242405</t>
  </si>
  <si>
    <t>00242406</t>
  </si>
  <si>
    <t>00242407</t>
  </si>
  <si>
    <t>00034049</t>
  </si>
  <si>
    <t>冰箱</t>
  </si>
  <si>
    <t>BCD-155CHC</t>
  </si>
  <si>
    <t>杨红</t>
  </si>
  <si>
    <t>2010-03-01</t>
  </si>
  <si>
    <t>00180744</t>
  </si>
  <si>
    <t>手动单道移液器</t>
  </si>
  <si>
    <t>2-20uL</t>
  </si>
  <si>
    <t>2013-01-17</t>
  </si>
  <si>
    <t>00180745</t>
  </si>
  <si>
    <t>00204906</t>
  </si>
  <si>
    <t>办公椅</t>
  </si>
  <si>
    <t>黄小波</t>
  </si>
  <si>
    <t>2013-12-11</t>
  </si>
  <si>
    <t>00014472</t>
  </si>
  <si>
    <t>水浴锅</t>
  </si>
  <si>
    <t>双列六孔</t>
  </si>
  <si>
    <t>00034123</t>
  </si>
  <si>
    <t>00111734</t>
  </si>
  <si>
    <t>中班台</t>
  </si>
  <si>
    <t>00127997</t>
  </si>
  <si>
    <t>00033686</t>
  </si>
  <si>
    <t>单道可调移液器</t>
  </si>
  <si>
    <t>20-200UL</t>
  </si>
  <si>
    <t>2011-03-01</t>
  </si>
  <si>
    <t>00033687</t>
  </si>
  <si>
    <t>0.5-10UL</t>
  </si>
  <si>
    <t>00033694</t>
  </si>
  <si>
    <t>00033695</t>
  </si>
  <si>
    <t>2-20UL</t>
  </si>
  <si>
    <t>00033718</t>
  </si>
  <si>
    <t>0.1-2.5UL</t>
  </si>
  <si>
    <t>00033733</t>
  </si>
  <si>
    <t>单道移液器</t>
  </si>
  <si>
    <t>1-1000UL</t>
  </si>
  <si>
    <t>2010-12-01</t>
  </si>
  <si>
    <t>00033749</t>
  </si>
  <si>
    <t>00033811</t>
  </si>
  <si>
    <t>00033822</t>
  </si>
  <si>
    <t>00034038</t>
  </si>
  <si>
    <t>00034086</t>
  </si>
  <si>
    <t>00034415</t>
  </si>
  <si>
    <t>2009-12-01</t>
  </si>
  <si>
    <t>00034499</t>
  </si>
  <si>
    <t>00033688</t>
  </si>
  <si>
    <t>单道可调量程移液器</t>
  </si>
  <si>
    <t>10-200UL</t>
  </si>
  <si>
    <t>2010-05-01</t>
  </si>
  <si>
    <t>00033705</t>
  </si>
  <si>
    <t>100-1000UL</t>
  </si>
  <si>
    <t>00014277</t>
  </si>
  <si>
    <t>10-100UL</t>
  </si>
  <si>
    <t>00014433</t>
  </si>
  <si>
    <t>00014440</t>
  </si>
  <si>
    <t>00014441</t>
  </si>
  <si>
    <t>00014461</t>
  </si>
  <si>
    <t>00014479</t>
  </si>
  <si>
    <t>00014576</t>
  </si>
  <si>
    <t>00153962</t>
  </si>
  <si>
    <t>一体机</t>
  </si>
  <si>
    <t>1005MFP</t>
  </si>
  <si>
    <t>彭蓓</t>
  </si>
  <si>
    <t>2011-11-17</t>
  </si>
  <si>
    <t>00033879</t>
  </si>
  <si>
    <t>水平电泳槽</t>
  </si>
  <si>
    <t>HE-120</t>
  </si>
  <si>
    <t>00243462</t>
  </si>
  <si>
    <t>微量电动组织匀浆器</t>
  </si>
  <si>
    <t>749540</t>
  </si>
  <si>
    <t>2014-10-28</t>
  </si>
  <si>
    <t>00014942</t>
  </si>
  <si>
    <t>冰柜</t>
  </si>
  <si>
    <t>SC-196</t>
  </si>
  <si>
    <t>00018292</t>
  </si>
  <si>
    <t>超纯水机</t>
  </si>
  <si>
    <t>DW100</t>
  </si>
  <si>
    <t>刘江云</t>
  </si>
  <si>
    <t>2009-05-01</t>
  </si>
  <si>
    <t>00014595</t>
  </si>
  <si>
    <t>BCD-215DF</t>
  </si>
  <si>
    <t>2010-02-01</t>
  </si>
  <si>
    <t>00014516</t>
  </si>
  <si>
    <t>SC316</t>
  </si>
  <si>
    <t>00167593</t>
  </si>
  <si>
    <t>监视器</t>
  </si>
  <si>
    <t>SMP-1722P</t>
  </si>
  <si>
    <t>2012-09-18</t>
  </si>
  <si>
    <t>00033882</t>
  </si>
  <si>
    <t>微型电子计算机</t>
  </si>
  <si>
    <t>CQ3200/1G/160G/18"LCD</t>
  </si>
  <si>
    <t>崔京浩</t>
  </si>
  <si>
    <t>00034369</t>
  </si>
  <si>
    <t>超声波清洗器</t>
  </si>
  <si>
    <t>SY-360</t>
  </si>
  <si>
    <t>00182756</t>
  </si>
  <si>
    <t>椅子</t>
  </si>
  <si>
    <t>2013-04-07</t>
  </si>
  <si>
    <t>00182757</t>
  </si>
  <si>
    <t>00182758</t>
  </si>
  <si>
    <t>00182759</t>
  </si>
  <si>
    <t>00033817</t>
  </si>
  <si>
    <t>小动物断头器</t>
  </si>
  <si>
    <t>XYC</t>
  </si>
  <si>
    <t>00034368</t>
  </si>
  <si>
    <t>稳压器</t>
  </si>
  <si>
    <t>SKJ-2KVA</t>
  </si>
  <si>
    <t>00034382</t>
  </si>
  <si>
    <t>00034447</t>
  </si>
  <si>
    <t>00189922</t>
  </si>
  <si>
    <t>Penpower</t>
  </si>
  <si>
    <t>张健030107</t>
  </si>
  <si>
    <t>2013-09-04</t>
  </si>
  <si>
    <t>00154160</t>
  </si>
  <si>
    <t>F510</t>
  </si>
  <si>
    <t>1T</t>
  </si>
  <si>
    <t>2011-11-15</t>
  </si>
  <si>
    <t>00154161</t>
  </si>
  <si>
    <t>00201139</t>
  </si>
  <si>
    <t>颅钻</t>
  </si>
  <si>
    <t>78001</t>
  </si>
  <si>
    <t>陈皎皎</t>
  </si>
  <si>
    <t>2013-11-26</t>
  </si>
  <si>
    <t>00180748</t>
  </si>
  <si>
    <t>恒温水浴锅</t>
  </si>
  <si>
    <t>DK-8D</t>
  </si>
  <si>
    <t>00014267</t>
  </si>
  <si>
    <t>0.1-100UL</t>
  </si>
  <si>
    <t>00172441</t>
  </si>
  <si>
    <t>2012-11-13</t>
  </si>
  <si>
    <t>00014306</t>
  </si>
  <si>
    <t>WTX-242</t>
  </si>
  <si>
    <t>2005-09-01</t>
  </si>
  <si>
    <t>00018339</t>
  </si>
  <si>
    <t>BCD-219D</t>
  </si>
  <si>
    <t>乔春华</t>
  </si>
  <si>
    <t>00014285</t>
  </si>
  <si>
    <t>扬天M2620N</t>
  </si>
  <si>
    <t>E3200/1G/160G/17"LCD</t>
  </si>
  <si>
    <t>00014330</t>
  </si>
  <si>
    <t>00017768</t>
  </si>
  <si>
    <t>氨基色谱柱</t>
  </si>
  <si>
    <t>7.8*300</t>
  </si>
  <si>
    <t>00136502</t>
  </si>
  <si>
    <t>多功能仪器架</t>
  </si>
  <si>
    <t>RATE</t>
  </si>
  <si>
    <t>2011-08-31</t>
  </si>
  <si>
    <t>00014539</t>
  </si>
  <si>
    <t>AG3731</t>
  </si>
  <si>
    <t>2G/400G/22"LCD</t>
  </si>
  <si>
    <t>00188774</t>
  </si>
  <si>
    <t>多功能数据采集仪</t>
  </si>
  <si>
    <t>PCI-6010</t>
  </si>
  <si>
    <t>2013-07-02</t>
  </si>
  <si>
    <t>00165972</t>
  </si>
  <si>
    <t>激光一体机</t>
  </si>
  <si>
    <t>MF8050CN</t>
  </si>
  <si>
    <t>2012-08-25</t>
  </si>
  <si>
    <t>00014470</t>
  </si>
  <si>
    <t>旋转蒸发器</t>
  </si>
  <si>
    <t>R206B</t>
  </si>
  <si>
    <t>00014502</t>
  </si>
  <si>
    <t>00034136</t>
  </si>
  <si>
    <t>00184659</t>
  </si>
  <si>
    <t>PH计</t>
  </si>
  <si>
    <t>FE20K</t>
  </si>
  <si>
    <t>2013-04-25</t>
  </si>
  <si>
    <t>00017938</t>
  </si>
  <si>
    <t>恒温摇床</t>
  </si>
  <si>
    <t>HZQ-X100</t>
  </si>
  <si>
    <t>王剑文</t>
  </si>
  <si>
    <t>2006-09-01</t>
  </si>
  <si>
    <t>00018411</t>
  </si>
  <si>
    <t>00018389</t>
  </si>
  <si>
    <t>注射泵</t>
  </si>
  <si>
    <t>LSPO2-1B</t>
  </si>
  <si>
    <t>2008-11-01</t>
  </si>
  <si>
    <t>00018511</t>
  </si>
  <si>
    <t>00018512</t>
  </si>
  <si>
    <t>00033685</t>
  </si>
  <si>
    <t>黑白箱视频分析系统</t>
  </si>
  <si>
    <t>2010-07-01</t>
  </si>
  <si>
    <t>00033731</t>
  </si>
  <si>
    <t>位置偏爱分析系统</t>
  </si>
  <si>
    <t>00033795</t>
  </si>
  <si>
    <t>00033838</t>
  </si>
  <si>
    <t>00083588</t>
  </si>
  <si>
    <t>凳子</t>
  </si>
  <si>
    <t>2011-03-15</t>
  </si>
  <si>
    <t>00083611</t>
  </si>
  <si>
    <t>00084005</t>
  </si>
  <si>
    <t>00086858</t>
  </si>
  <si>
    <t>00087336</t>
  </si>
  <si>
    <t>00160710</t>
  </si>
  <si>
    <t>118#</t>
  </si>
  <si>
    <t>00160711</t>
  </si>
  <si>
    <t>00160712</t>
  </si>
  <si>
    <t>00160713</t>
  </si>
  <si>
    <t>00127365</t>
  </si>
  <si>
    <t>铁皮书架</t>
  </si>
  <si>
    <t>2009-11-13</t>
  </si>
  <si>
    <t>00014505</t>
  </si>
  <si>
    <t>00014538</t>
  </si>
  <si>
    <t>00111577</t>
  </si>
  <si>
    <t>货柜</t>
  </si>
  <si>
    <t>2009-09-23</t>
  </si>
  <si>
    <t>00034477</t>
  </si>
  <si>
    <t>三孔三温水浴锅</t>
  </si>
  <si>
    <t>00034468</t>
  </si>
  <si>
    <t>电热鼓风干燥箱</t>
  </si>
  <si>
    <t>DHG-9123A</t>
  </si>
  <si>
    <t>谢梅林</t>
  </si>
  <si>
    <t>2006-05-01</t>
  </si>
  <si>
    <t>00034271</t>
  </si>
  <si>
    <t>台式鼓风干燥箱</t>
  </si>
  <si>
    <t>2006-12-01</t>
  </si>
  <si>
    <t>00014314</t>
  </si>
  <si>
    <t>监控设备</t>
  </si>
  <si>
    <t>00014491</t>
  </si>
  <si>
    <t>电热恒温鼓风干燥箱</t>
  </si>
  <si>
    <t>DHG-9246A</t>
  </si>
  <si>
    <t>00151579</t>
  </si>
  <si>
    <t>鼓风干燥箱</t>
  </si>
  <si>
    <t>BGP-9145A</t>
  </si>
  <si>
    <t>2011-10-25</t>
  </si>
  <si>
    <t>00203354</t>
  </si>
  <si>
    <t>细胞培养摇床</t>
  </si>
  <si>
    <t>ZD-8801</t>
  </si>
  <si>
    <t>赵昕</t>
  </si>
  <si>
    <t>2013-12-02</t>
  </si>
  <si>
    <t>00203355</t>
  </si>
  <si>
    <t>00018598</t>
  </si>
  <si>
    <t>低温冰箱</t>
  </si>
  <si>
    <t>JBL0542</t>
  </si>
  <si>
    <t>2009-11-01</t>
  </si>
  <si>
    <t>00136503</t>
  </si>
  <si>
    <t>2道循环蠕动灌流泵</t>
  </si>
  <si>
    <t>BT-100-2</t>
  </si>
  <si>
    <t>00034445</t>
  </si>
  <si>
    <t>低速离心机</t>
  </si>
  <si>
    <t>TDL-40B</t>
  </si>
  <si>
    <t>00014447</t>
  </si>
  <si>
    <t>过滤器</t>
  </si>
  <si>
    <t>00153740</t>
  </si>
  <si>
    <t>袋式</t>
  </si>
  <si>
    <t>592*592*381</t>
  </si>
  <si>
    <t>2011-11-21</t>
  </si>
  <si>
    <t>00165975</t>
  </si>
  <si>
    <t>生物信号处理系统</t>
  </si>
  <si>
    <t>SMUP-U</t>
  </si>
  <si>
    <t>00014509</t>
  </si>
  <si>
    <t>高速微量离心机</t>
  </si>
  <si>
    <t>Mini</t>
  </si>
  <si>
    <t>00034261</t>
  </si>
  <si>
    <t>低温保存箱</t>
  </si>
  <si>
    <t>MDF-U333</t>
  </si>
  <si>
    <t>2005-10-01</t>
  </si>
  <si>
    <t>00165641</t>
  </si>
  <si>
    <t>水迷宫</t>
  </si>
  <si>
    <t>JLBehv-MWMG-1</t>
  </si>
  <si>
    <t>2012-06-21</t>
  </si>
  <si>
    <t>00164189</t>
  </si>
  <si>
    <t>单臂脑立体定位仪</t>
  </si>
  <si>
    <t>68037</t>
  </si>
  <si>
    <t>2012-05-24</t>
  </si>
  <si>
    <t>00164562</t>
  </si>
  <si>
    <t>探孔仪</t>
  </si>
  <si>
    <t>6650</t>
  </si>
  <si>
    <t>2012-06-12</t>
  </si>
  <si>
    <t>00017747</t>
  </si>
  <si>
    <t>微量天平</t>
  </si>
  <si>
    <t>ME215S</t>
  </si>
  <si>
    <t>陈晶磊</t>
  </si>
  <si>
    <t>2002-10-01</t>
  </si>
  <si>
    <t>00034231</t>
  </si>
  <si>
    <t>数码CCD相机</t>
  </si>
  <si>
    <t>DXM1200F</t>
  </si>
  <si>
    <t>2004-04-01</t>
  </si>
  <si>
    <t>00034525</t>
  </si>
  <si>
    <t>电穿孔仪</t>
  </si>
  <si>
    <t>ECM830</t>
  </si>
  <si>
    <t>秦正红</t>
  </si>
  <si>
    <t>00262706</t>
  </si>
  <si>
    <t>电热恒温水槽</t>
  </si>
  <si>
    <t>DK-600</t>
  </si>
  <si>
    <t>王媛</t>
  </si>
  <si>
    <t>2015-09-09</t>
  </si>
  <si>
    <t>00034408</t>
  </si>
  <si>
    <t>臭氧发生器</t>
  </si>
  <si>
    <t>YE-TG-10P</t>
  </si>
  <si>
    <t>00155510</t>
  </si>
  <si>
    <t>超声波清洗机</t>
  </si>
  <si>
    <t>SB-100D</t>
  </si>
  <si>
    <t>2011-12-02</t>
  </si>
  <si>
    <t>00180746</t>
  </si>
  <si>
    <t>00180747</t>
  </si>
  <si>
    <t>00018311</t>
  </si>
  <si>
    <t>KG18V40TI</t>
  </si>
  <si>
    <t>汪维鹏</t>
  </si>
  <si>
    <t>2009-10-01</t>
  </si>
  <si>
    <t>00034515</t>
  </si>
  <si>
    <t>PB-10</t>
  </si>
  <si>
    <t>00034476</t>
  </si>
  <si>
    <t>恒温水槽</t>
  </si>
  <si>
    <t>DK-8AD</t>
  </si>
  <si>
    <t>00034480</t>
  </si>
  <si>
    <t>色谱工作站</t>
  </si>
  <si>
    <t>HW-2000</t>
  </si>
  <si>
    <t>00018473</t>
  </si>
  <si>
    <t>DHG-9070A</t>
  </si>
  <si>
    <t>游本刚</t>
  </si>
  <si>
    <t>2006-11-01</t>
  </si>
  <si>
    <t>00169973</t>
  </si>
  <si>
    <t>2012-10-12</t>
  </si>
  <si>
    <t>00033684</t>
  </si>
  <si>
    <t>自发活动视频分析系统</t>
  </si>
  <si>
    <t>00033805</t>
  </si>
  <si>
    <t>00034519</t>
  </si>
  <si>
    <t>00034546</t>
  </si>
  <si>
    <t>00034227</t>
  </si>
  <si>
    <t>破碎仪震幅杆</t>
  </si>
  <si>
    <t>130PB</t>
  </si>
  <si>
    <t>00014315</t>
  </si>
  <si>
    <t>M2620</t>
  </si>
  <si>
    <t>C450/2G/160G/17"LCD</t>
  </si>
  <si>
    <t>00014331</t>
  </si>
  <si>
    <t>数码图像分析系统配套</t>
  </si>
  <si>
    <t>00037635</t>
  </si>
  <si>
    <t>笔记本电脑</t>
  </si>
  <si>
    <t>T131W</t>
  </si>
  <si>
    <t>2G/250G/13.3"</t>
  </si>
  <si>
    <t>00014430</t>
  </si>
  <si>
    <t>恒温振荡摇床</t>
  </si>
  <si>
    <t>THZ-C</t>
  </si>
  <si>
    <t>00243460</t>
  </si>
  <si>
    <t>智能热板仪</t>
  </si>
  <si>
    <t>RB-200</t>
  </si>
  <si>
    <t>陈韶华</t>
  </si>
  <si>
    <t>00014200</t>
  </si>
  <si>
    <t>自动磨刀机</t>
  </si>
  <si>
    <t>ZMD-Ⅲ</t>
  </si>
  <si>
    <t>2006-02-01</t>
  </si>
  <si>
    <t>00018232</t>
  </si>
  <si>
    <t>隔膜泵</t>
  </si>
  <si>
    <t>MPC101ZP</t>
  </si>
  <si>
    <t>00136500</t>
  </si>
  <si>
    <t>4道灌流系统</t>
  </si>
  <si>
    <t>VC3-4PG</t>
  </si>
  <si>
    <t>00014518</t>
  </si>
  <si>
    <t>53311QSI</t>
  </si>
  <si>
    <t>00034441</t>
  </si>
  <si>
    <t>酶标仪</t>
  </si>
  <si>
    <t>MK3</t>
  </si>
  <si>
    <t>00014600</t>
  </si>
  <si>
    <t>真空离心浓缩仪</t>
  </si>
  <si>
    <t>79820-1</t>
  </si>
  <si>
    <t>2003-11-01</t>
  </si>
  <si>
    <t>00180105</t>
  </si>
  <si>
    <t>提取浓缩机组</t>
  </si>
  <si>
    <t>200型</t>
  </si>
  <si>
    <t>2013-01-01</t>
  </si>
  <si>
    <t>00034553</t>
  </si>
  <si>
    <t>凝胶成像系统</t>
  </si>
  <si>
    <t>GEL DOC XR</t>
  </si>
  <si>
    <t>2007-11-01</t>
  </si>
  <si>
    <t>00155606</t>
  </si>
  <si>
    <t>防爆冰箱</t>
  </si>
  <si>
    <t>BLL-240</t>
  </si>
  <si>
    <t>2011-11-24</t>
  </si>
  <si>
    <t>00264831</t>
  </si>
  <si>
    <t>IVC进口风机</t>
  </si>
  <si>
    <t>IVC-125</t>
  </si>
  <si>
    <t>刘艳丽050168</t>
  </si>
  <si>
    <t>2015-10-14</t>
  </si>
  <si>
    <t>00228235</t>
  </si>
  <si>
    <t>手轮型不锈钢立式灭菌器</t>
  </si>
  <si>
    <t>LDZX-50KBS</t>
  </si>
  <si>
    <t>滕昕辰</t>
  </si>
  <si>
    <t>2014-02-21</t>
  </si>
  <si>
    <t>00169945</t>
  </si>
  <si>
    <t>组合办公桌</t>
  </si>
  <si>
    <t>6人组合</t>
  </si>
  <si>
    <t>00180106</t>
  </si>
  <si>
    <t>高效离心喷雾干燥机</t>
  </si>
  <si>
    <t>LPG-5</t>
  </si>
  <si>
    <t>00033876</t>
  </si>
  <si>
    <t>00034050</t>
  </si>
  <si>
    <t>00034346</t>
  </si>
  <si>
    <t>00034354</t>
  </si>
  <si>
    <t>00254126</t>
  </si>
  <si>
    <t>模块化培养孵化室</t>
  </si>
  <si>
    <t>MIC-101</t>
  </si>
  <si>
    <t>贾佳</t>
  </si>
  <si>
    <t>2015-03-06</t>
  </si>
  <si>
    <t>00136507</t>
  </si>
  <si>
    <t>手动微操</t>
  </si>
  <si>
    <t>MX160L</t>
  </si>
  <si>
    <t>00155105</t>
  </si>
  <si>
    <t>SE1S1</t>
  </si>
  <si>
    <t>i5 2430M/4GB/750GB/15.5'</t>
  </si>
  <si>
    <t>张丽030057</t>
  </si>
  <si>
    <t>2011-12-05</t>
  </si>
  <si>
    <t>00034287</t>
  </si>
  <si>
    <t>恒温培养振荡器</t>
  </si>
  <si>
    <t>ZHWY-200B</t>
  </si>
  <si>
    <t>00014616</t>
  </si>
  <si>
    <t>摇床</t>
  </si>
  <si>
    <t>ZHVVY-200B</t>
  </si>
  <si>
    <t>00193027</t>
  </si>
  <si>
    <t>数据采集系统</t>
  </si>
  <si>
    <t>PCI-6251</t>
  </si>
  <si>
    <t>2013-08-27</t>
  </si>
  <si>
    <t>00034159</t>
  </si>
  <si>
    <t>台式全温摇床</t>
  </si>
  <si>
    <t>邬珺超</t>
  </si>
  <si>
    <t>00178541</t>
  </si>
  <si>
    <t>微注射器</t>
  </si>
  <si>
    <t>Nanoliter2000</t>
  </si>
  <si>
    <t>2012-12-11</t>
  </si>
  <si>
    <t>00034461</t>
  </si>
  <si>
    <t>真空干胶仪</t>
  </si>
  <si>
    <t>583</t>
  </si>
  <si>
    <t>2003-06-01</t>
  </si>
  <si>
    <t>00034246</t>
  </si>
  <si>
    <t>倒置荧光相差显微镜</t>
  </si>
  <si>
    <t>TE2000-U</t>
  </si>
  <si>
    <t>2003-12-01</t>
  </si>
  <si>
    <t>00263351</t>
  </si>
  <si>
    <t>色谱数据工作站</t>
  </si>
  <si>
    <t>N2000</t>
  </si>
  <si>
    <t>谢洪平</t>
  </si>
  <si>
    <t>2015-09-24</t>
  </si>
  <si>
    <t>00264832</t>
  </si>
  <si>
    <t>IVC-100</t>
  </si>
  <si>
    <t>00034370</t>
  </si>
  <si>
    <t>00014343</t>
  </si>
  <si>
    <t>液氮存储器</t>
  </si>
  <si>
    <t>YDS-35-125</t>
  </si>
  <si>
    <t>蒋小岗</t>
  </si>
  <si>
    <t>00018606</t>
  </si>
  <si>
    <t>投影机</t>
  </si>
  <si>
    <t>MP514</t>
  </si>
  <si>
    <t>2009-04-01</t>
  </si>
  <si>
    <t>00175514</t>
  </si>
  <si>
    <t>电子天平</t>
  </si>
  <si>
    <t>HZK-FA110</t>
  </si>
  <si>
    <t>2012-11-22</t>
  </si>
  <si>
    <t>00034467</t>
  </si>
  <si>
    <t>烘箱</t>
  </si>
  <si>
    <t>DHG-9140A</t>
  </si>
  <si>
    <t>00017760</t>
  </si>
  <si>
    <t>色谱制备柱</t>
  </si>
  <si>
    <t>Suga-D</t>
  </si>
  <si>
    <t>4.6*250MM</t>
  </si>
  <si>
    <t>00225207</t>
  </si>
  <si>
    <t>3010MT</t>
  </si>
  <si>
    <t>G2130 3G/4G/500G/19"/DVD</t>
  </si>
  <si>
    <t>2014-01-06</t>
  </si>
  <si>
    <t>00018289</t>
  </si>
  <si>
    <t>HPA6715CN</t>
  </si>
  <si>
    <t>E5300/2.6G/2G/320G/19"LCD</t>
  </si>
  <si>
    <t>2009-03-01</t>
  </si>
  <si>
    <t>00197273</t>
  </si>
  <si>
    <t>DELL V5460</t>
  </si>
  <si>
    <t>i5 3230M/4GB/500GB/14"</t>
  </si>
  <si>
    <t>2013-09-23</t>
  </si>
  <si>
    <t>00033884</t>
  </si>
  <si>
    <t>超净工作台</t>
  </si>
  <si>
    <t>SW-CJ-2D</t>
  </si>
  <si>
    <t>刘春宇</t>
  </si>
  <si>
    <t>00018344</t>
  </si>
  <si>
    <t>药物透皮扩散试验仪</t>
  </si>
  <si>
    <t>DYJ-6B</t>
  </si>
  <si>
    <t>2008-12-01</t>
  </si>
  <si>
    <t>00181154</t>
  </si>
  <si>
    <t>DW-25L262</t>
  </si>
  <si>
    <t>2013-02-26</t>
  </si>
  <si>
    <t>00136504</t>
  </si>
  <si>
    <t>电生理仪控制器</t>
  </si>
  <si>
    <t>MCI000E</t>
  </si>
  <si>
    <t>00136501</t>
  </si>
  <si>
    <t>电生理仪数据分析软件</t>
  </si>
  <si>
    <t>Fitmaster</t>
  </si>
  <si>
    <t>00014507</t>
  </si>
  <si>
    <t>冰冻切片机</t>
  </si>
  <si>
    <t>KD-202</t>
  </si>
  <si>
    <t>2002-07-01</t>
  </si>
  <si>
    <t>00018062</t>
  </si>
  <si>
    <t>糖基色谱柱</t>
  </si>
  <si>
    <t>4.6*250</t>
  </si>
  <si>
    <t>00190267</t>
  </si>
  <si>
    <t>脑立体定位仪</t>
  </si>
  <si>
    <t>DW-2000D</t>
  </si>
  <si>
    <t>2013-09-05</t>
  </si>
  <si>
    <t>00034279</t>
  </si>
  <si>
    <t>细胞破碎仪</t>
  </si>
  <si>
    <t>VCX130PB</t>
  </si>
  <si>
    <t>00034187</t>
  </si>
  <si>
    <t>超低温冰箱</t>
  </si>
  <si>
    <t>705</t>
  </si>
  <si>
    <t>00014560</t>
  </si>
  <si>
    <t>液氮储存箱</t>
  </si>
  <si>
    <t>Cryoplus 2 LN2</t>
  </si>
  <si>
    <t>00227684</t>
  </si>
  <si>
    <t>2014-01-03</t>
  </si>
  <si>
    <t>00253191</t>
  </si>
  <si>
    <t>恒速电动搅拌机</t>
  </si>
  <si>
    <t>HD2004W</t>
  </si>
  <si>
    <t>2015-01-20</t>
  </si>
  <si>
    <t>00248268</t>
  </si>
  <si>
    <t>低温冷却循环泵</t>
  </si>
  <si>
    <t>DLSB-5/20</t>
  </si>
  <si>
    <t>2014-12-08</t>
  </si>
  <si>
    <t>00248269</t>
  </si>
  <si>
    <t>00227675</t>
  </si>
  <si>
    <t>SB-5200D</t>
  </si>
  <si>
    <r>
      <t xml:space="preserve">    </t>
    </r>
    <r>
      <rPr>
        <sz val="9"/>
        <color theme="1"/>
        <rFont val="宋体"/>
        <family val="3"/>
        <charset val="134"/>
      </rPr>
      <t>打印机、电脑、移动硬盘、</t>
    </r>
    <r>
      <rPr>
        <sz val="9"/>
        <color theme="1"/>
        <rFont val="微软雅黑"/>
        <family val="3"/>
        <charset val="134"/>
      </rPr>
      <t>扫描仪</t>
    </r>
    <r>
      <rPr>
        <sz val="9"/>
        <color theme="1"/>
        <rFont val="宋体"/>
        <family val="3"/>
        <charset val="134"/>
      </rPr>
      <t>、稳压器、监控设备、数码相机、投影仪等办公设备年限已久，故障频繁。</t>
    </r>
    <r>
      <rPr>
        <sz val="9"/>
        <color theme="1"/>
        <rFont val="Times New Roman"/>
        <family val="1"/>
      </rPr>
      <t xml:space="preserve">
       </t>
    </r>
    <r>
      <rPr>
        <sz val="9"/>
        <color theme="1"/>
        <rFont val="宋体"/>
        <family val="3"/>
        <charset val="134"/>
      </rPr>
      <t>冰箱、冷柜、冻存架、移液器、混合器、水浴、过滤器、收集器、电泳仪、电泳槽、匀浆器、旋转蒸发仪、超纯水仪、采集器、酸度计、破碎仪、热板仪、真空泵、清洗仪、酶标仪、仪器架、探孔仪、摇床、臭氧发生器、离心机、成像仪、灭菌锅、干燥仪、孵化室、显微镜、低温存储器、超净工作台、电生理仪、切片机、破碎仪、搅拌机和气体钢瓶等常用仪器设备，使用频率高，损耗严重，均已损坏。</t>
    </r>
    <r>
      <rPr>
        <sz val="9"/>
        <color theme="1"/>
        <rFont val="Times New Roman"/>
        <family val="1"/>
      </rPr>
      <t xml:space="preserve"> 
      </t>
    </r>
    <r>
      <rPr>
        <sz val="9"/>
        <color theme="1"/>
        <rFont val="宋体"/>
        <family val="3"/>
        <charset val="134"/>
      </rPr>
      <t xml:space="preserve">电子天平、色谱柱、工作站等分析用仪器和软件已到达年限，各方面指标已达不到使用要求，故障频繁。
</t>
    </r>
    <r>
      <rPr>
        <sz val="9"/>
        <color theme="1"/>
        <rFont val="Times New Roman"/>
        <family val="1"/>
      </rPr>
      <t xml:space="preserve">     </t>
    </r>
    <r>
      <rPr>
        <sz val="9"/>
        <color theme="1"/>
        <rFont val="宋体"/>
        <family val="1"/>
        <charset val="134"/>
      </rPr>
      <t>小动物断头器、水迷宫、脑立体定位仪、</t>
    </r>
    <r>
      <rPr>
        <sz val="9"/>
        <color theme="1"/>
        <rFont val="宋体"/>
        <family val="3"/>
        <charset val="134"/>
      </rPr>
      <t>大鼠通用平板架、黑白箱视频分析系统、位置偏爱分析系统、自发活动视频分析系统、颅钻、</t>
    </r>
    <r>
      <rPr>
        <sz val="9"/>
        <color theme="1"/>
        <rFont val="Times New Roman"/>
        <family val="1"/>
      </rPr>
      <t>IVC</t>
    </r>
    <r>
      <rPr>
        <sz val="9"/>
        <color theme="1"/>
        <rFont val="宋体"/>
        <family val="3"/>
        <charset val="134"/>
      </rPr>
      <t>主机、蠕动灌流泵、监视器等、生物信号处理系统、注射泵、等实验动物用仪器，污染严重，不值得清洗维修。
  其中部分仪器虽仍有净值，均使用超过4年，早已故障，不值得维修。并且占用大量实验室空间，体积巨大者放置在楼宇进出口处阻碍消防通道。</t>
    </r>
    <phoneticPr fontId="51" type="noConversion"/>
  </si>
  <si>
    <t xml:space="preserve"> 这些仪器设备均已损坏，维修成本高昂，同意申请报废！</t>
    <phoneticPr fontId="3" type="noConversion"/>
  </si>
  <si>
    <t>拟处置原因：办公桌、椅子、书架、双抽开门柜、货柜等家具均已破损，并到达报废年限。特此申请报废。</t>
    <phoneticPr fontId="51" type="noConversion"/>
  </si>
  <si>
    <t xml:space="preserve">    家具均已破损，并已达到报废年限。同意申请报废！</t>
    <phoneticPr fontId="51" type="noConversion"/>
  </si>
  <si>
    <t>拟处置原因（含资产状况和附件情况）：该软件购置于2007年，使用已达13年，已无法适应当前的科研需求，升级费用昂贵。</t>
    <phoneticPr fontId="47" type="noConversion"/>
  </si>
  <si>
    <t xml:space="preserve">    体视学自动化分析系统为神经生物学常用软件，2007年的软件无法提供许多必备功能，如自动获取连续切片信息和提供全自动定量分析等功能，并且升级费用昂贵，同意申请报废！</t>
    <phoneticPr fontId="47" type="noConversion"/>
  </si>
  <si>
    <t>邓益斌</t>
    <phoneticPr fontId="3" type="noConversion"/>
  </si>
  <si>
    <t>药学院</t>
    <phoneticPr fontId="3" type="noConversion"/>
  </si>
  <si>
    <t>副教授</t>
    <phoneticPr fontId="3" type="noConversion"/>
  </si>
  <si>
    <t>柯亨特</t>
    <phoneticPr fontId="3" type="noConversion"/>
  </si>
  <si>
    <t>填表人：陈晶磊</t>
    <phoneticPr fontId="3" type="noConversion"/>
  </si>
  <si>
    <t xml:space="preserve">     同意申请报废！</t>
    <phoneticPr fontId="5" type="noConversion"/>
  </si>
  <si>
    <t xml:space="preserve">       同意申请报废！</t>
    <phoneticPr fontId="47" type="noConversion"/>
  </si>
  <si>
    <r>
      <t xml:space="preserve">        </t>
    </r>
    <r>
      <rPr>
        <sz val="14"/>
        <color theme="1"/>
        <rFont val="宋体"/>
        <family val="1"/>
        <charset val="134"/>
      </rPr>
      <t>同意申请报废！</t>
    </r>
    <phoneticPr fontId="3" type="noConversion"/>
  </si>
  <si>
    <t>李环球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</si>
</sst>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_);_(* \(#,##0.00\);_(* &quot;-&quot;??_);_(@_)"/>
    <numFmt numFmtId="177" formatCode="0.00_);[Red]\(0.00\)"/>
    <numFmt numFmtId="178" formatCode="0.00_ "/>
  </numFmts>
  <fonts count="59">
    <font>
      <sz val="11"/>
      <color theme="1"/>
      <name val="宋体"/>
      <charset val="134"/>
      <scheme val="minor"/>
    </font>
    <font>
      <sz val="14"/>
      <color indexed="8"/>
      <name val="Times New Roman"/>
      <family val="1"/>
    </font>
    <font>
      <sz val="18"/>
      <color indexed="8"/>
      <name val="仿宋"/>
      <family val="3"/>
      <charset val="134"/>
    </font>
    <font>
      <sz val="9"/>
      <name val="宋体"/>
      <family val="3"/>
      <charset val="134"/>
    </font>
    <font>
      <sz val="14"/>
      <color indexed="8"/>
      <name val="Wingdings 2"/>
      <family val="1"/>
      <charset val="2"/>
    </font>
    <font>
      <sz val="9"/>
      <name val="宋体"/>
      <family val="3"/>
      <charset val="134"/>
    </font>
    <font>
      <sz val="11"/>
      <color theme="1"/>
      <name val="宋体"/>
      <family val="3"/>
      <charset val="134"/>
      <scheme val="minor"/>
    </font>
    <font>
      <b/>
      <sz val="11"/>
      <color theme="1"/>
      <name val="宋体"/>
      <family val="3"/>
      <charset val="134"/>
      <scheme val="minor"/>
    </font>
    <font>
      <sz val="10"/>
      <color theme="1"/>
      <name val="宋体"/>
      <family val="3"/>
      <charset val="134"/>
      <scheme val="minor"/>
    </font>
    <font>
      <b/>
      <sz val="10"/>
      <color theme="1"/>
      <name val="宋体"/>
      <family val="3"/>
      <charset val="134"/>
      <scheme val="minor"/>
    </font>
    <font>
      <sz val="9"/>
      <color theme="2" tint="-0.249977111117893"/>
      <name val="宋体"/>
      <family val="3"/>
      <charset val="134"/>
      <scheme val="minor"/>
    </font>
    <font>
      <sz val="10"/>
      <color theme="2" tint="-0.249977111117893"/>
      <name val="宋体"/>
      <family val="3"/>
      <charset val="134"/>
      <scheme val="minor"/>
    </font>
    <font>
      <b/>
      <sz val="8"/>
      <color theme="2" tint="-0.249977111117893"/>
      <name val="宋体"/>
      <family val="3"/>
      <charset val="134"/>
      <scheme val="minor"/>
    </font>
    <font>
      <sz val="14"/>
      <color theme="1"/>
      <name val="宋体"/>
      <family val="3"/>
      <charset val="134"/>
    </font>
    <font>
      <b/>
      <sz val="18"/>
      <color theme="1"/>
      <name val="Times New Roman"/>
      <family val="1"/>
    </font>
    <font>
      <b/>
      <sz val="14"/>
      <color theme="1"/>
      <name val="宋体"/>
      <family val="3"/>
      <charset val="134"/>
    </font>
    <font>
      <sz val="10.5"/>
      <color theme="1"/>
      <name val="宋体"/>
      <family val="3"/>
      <charset val="134"/>
    </font>
    <font>
      <sz val="10.5"/>
      <color theme="1"/>
      <name val="Times New Roman"/>
      <family val="1"/>
    </font>
    <font>
      <sz val="14"/>
      <color theme="1"/>
      <name val="宋体"/>
      <family val="3"/>
      <charset val="134"/>
      <scheme val="minor"/>
    </font>
    <font>
      <sz val="14"/>
      <color theme="1"/>
      <name val="Times New Roman"/>
      <family val="1"/>
    </font>
    <font>
      <sz val="16"/>
      <color theme="1"/>
      <name val="仿宋_GB2312"/>
      <charset val="134"/>
    </font>
    <font>
      <sz val="22"/>
      <color rgb="FF000000"/>
      <name val="宋体"/>
      <family val="3"/>
      <charset val="134"/>
    </font>
    <font>
      <sz val="12"/>
      <color rgb="FF000000"/>
      <name val="宋体"/>
      <family val="3"/>
      <charset val="134"/>
    </font>
    <font>
      <sz val="16"/>
      <color theme="1"/>
      <name val="宋体"/>
      <family val="3"/>
      <charset val="134"/>
      <scheme val="minor"/>
    </font>
    <font>
      <sz val="24"/>
      <color theme="1"/>
      <name val="方正小标宋简体"/>
      <charset val="134"/>
    </font>
    <font>
      <sz val="14"/>
      <color theme="1"/>
      <name val="黑体"/>
      <family val="3"/>
      <charset val="134"/>
    </font>
    <font>
      <sz val="20"/>
      <color theme="1"/>
      <name val="黑体"/>
      <family val="3"/>
      <charset val="134"/>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b/>
      <sz val="11"/>
      <color theme="1"/>
      <name val="宋体"/>
      <family val="3"/>
      <charset val="134"/>
    </font>
    <font>
      <b/>
      <sz val="12"/>
      <color theme="1"/>
      <name val="宋体"/>
      <family val="3"/>
      <charset val="134"/>
    </font>
    <font>
      <b/>
      <u/>
      <sz val="12"/>
      <color theme="1"/>
      <name val="宋体"/>
      <family val="3"/>
      <charset val="134"/>
      <scheme val="minor"/>
    </font>
    <font>
      <sz val="11"/>
      <color theme="1"/>
      <name val="宋体"/>
      <family val="3"/>
      <charset val="134"/>
    </font>
    <font>
      <sz val="12"/>
      <color theme="1"/>
      <name val="宋体"/>
      <family val="3"/>
      <charset val="134"/>
    </font>
    <font>
      <sz val="9"/>
      <color theme="1"/>
      <name val="仿宋_GB2312"/>
      <charset val="134"/>
    </font>
    <font>
      <b/>
      <sz val="18"/>
      <color theme="1"/>
      <name val="宋体"/>
      <family val="3"/>
      <charset val="134"/>
    </font>
    <font>
      <sz val="16"/>
      <color theme="1"/>
      <name val="黑体"/>
      <family val="3"/>
      <charset val="134"/>
    </font>
    <font>
      <sz val="16"/>
      <color theme="1"/>
      <name val="方正小标宋简体"/>
      <charset val="134"/>
    </font>
    <font>
      <sz val="20"/>
      <color theme="1"/>
      <name val="宋体"/>
      <family val="3"/>
      <charset val="134"/>
    </font>
    <font>
      <b/>
      <sz val="16"/>
      <color theme="1"/>
      <name val="宋体"/>
      <family val="3"/>
      <charset val="134"/>
    </font>
    <font>
      <sz val="8"/>
      <color theme="1"/>
      <name val="宋体"/>
      <family val="3"/>
      <charset val="134"/>
      <scheme val="minor"/>
    </font>
    <font>
      <sz val="16"/>
      <color theme="1"/>
      <name val="仿宋"/>
      <family val="3"/>
      <charset val="134"/>
    </font>
    <font>
      <b/>
      <sz val="18"/>
      <color theme="1"/>
      <name val="宋体"/>
      <family val="3"/>
      <charset val="134"/>
      <scheme val="minor"/>
    </font>
    <font>
      <u/>
      <sz val="10"/>
      <color theme="1"/>
      <name val="宋体"/>
      <family val="3"/>
      <charset val="134"/>
      <scheme val="minor"/>
    </font>
    <font>
      <sz val="9"/>
      <name val="宋体"/>
      <family val="3"/>
      <charset val="134"/>
      <scheme val="minor"/>
    </font>
    <font>
      <sz val="14"/>
      <color indexed="8"/>
      <name val="宋体"/>
      <family val="3"/>
      <charset val="134"/>
    </font>
    <font>
      <sz val="10"/>
      <color indexed="8"/>
      <name val="宋体"/>
      <family val="3"/>
      <charset val="134"/>
    </font>
    <font>
      <u/>
      <sz val="12"/>
      <color indexed="8"/>
      <name val="宋体"/>
      <family val="3"/>
      <charset val="134"/>
    </font>
    <font>
      <sz val="9"/>
      <name val="宋体"/>
      <family val="3"/>
      <charset val="134"/>
    </font>
    <font>
      <sz val="9"/>
      <color theme="1"/>
      <name val="微软雅黑"/>
      <family val="3"/>
      <charset val="134"/>
    </font>
    <font>
      <sz val="9"/>
      <color theme="1"/>
      <name val="宋体"/>
      <family val="1"/>
      <charset val="134"/>
    </font>
    <font>
      <sz val="14"/>
      <color theme="1"/>
      <name val="宋体"/>
      <family val="1"/>
      <charset val="134"/>
    </font>
    <font>
      <sz val="14"/>
      <color theme="1"/>
      <name val="宋体"/>
      <family val="3"/>
      <charset val="134"/>
    </font>
    <font>
      <sz val="12"/>
      <color theme="1"/>
      <name val="宋体"/>
      <family val="1"/>
      <charset val="134"/>
    </font>
    <font>
      <b/>
      <sz val="14"/>
      <color theme="1"/>
      <name val="宋体"/>
      <family val="3"/>
      <charset val="134"/>
    </font>
    <font>
      <sz val="11"/>
      <color theme="1"/>
      <name val="宋体"/>
      <family val="3"/>
      <charset val="134"/>
      <scheme val="minor"/>
    </font>
  </fonts>
  <fills count="5">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6" fillId="0" borderId="0">
      <alignment vertical="center"/>
    </xf>
    <xf numFmtId="176" fontId="6" fillId="0" borderId="0" applyFont="0" applyFill="0" applyBorder="0" applyAlignment="0" applyProtection="0">
      <alignment vertical="center"/>
    </xf>
  </cellStyleXfs>
  <cellXfs count="256">
    <xf numFmtId="0" fontId="0" fillId="0" borderId="0" xfId="0">
      <alignment vertical="center"/>
    </xf>
    <xf numFmtId="49" fontId="8" fillId="0" borderId="0" xfId="0" applyNumberFormat="1" applyFont="1" applyAlignment="1">
      <alignment vertical="center" wrapText="1"/>
    </xf>
    <xf numFmtId="49" fontId="9"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8" fillId="0" borderId="0" xfId="0" applyNumberFormat="1" applyFont="1" applyAlignment="1">
      <alignment horizontal="center" vertical="center" wrapText="1"/>
    </xf>
    <xf numFmtId="49" fontId="8" fillId="0" borderId="1" xfId="0" applyNumberFormat="1" applyFont="1" applyBorder="1" applyAlignment="1">
      <alignment vertical="center" wrapText="1"/>
    </xf>
    <xf numFmtId="49" fontId="9" fillId="0" borderId="2" xfId="0" applyNumberFormat="1" applyFont="1" applyBorder="1" applyAlignment="1">
      <alignment horizontal="center" vertical="center" wrapText="1"/>
    </xf>
    <xf numFmtId="177"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9" fontId="8" fillId="2" borderId="2" xfId="0" applyNumberFormat="1" applyFont="1" applyFill="1" applyBorder="1" applyAlignment="1">
      <alignment horizontal="center" vertical="center" wrapText="1"/>
    </xf>
    <xf numFmtId="177" fontId="8" fillId="2" borderId="2" xfId="0" applyNumberFormat="1" applyFont="1" applyFill="1" applyBorder="1" applyAlignment="1">
      <alignment horizontal="right" vertical="center" wrapText="1"/>
    </xf>
    <xf numFmtId="10" fontId="9" fillId="0" borderId="2" xfId="0" applyNumberFormat="1" applyFont="1" applyBorder="1" applyAlignment="1">
      <alignment horizontal="center" vertical="center" wrapText="1"/>
    </xf>
    <xf numFmtId="14" fontId="8" fillId="2" borderId="2" xfId="0" applyNumberFormat="1" applyFont="1" applyFill="1" applyBorder="1" applyAlignment="1">
      <alignment horizontal="center" vertical="center" wrapText="1"/>
    </xf>
    <xf numFmtId="49" fontId="10" fillId="0" borderId="2" xfId="0" applyNumberFormat="1" applyFont="1" applyBorder="1" applyAlignment="1">
      <alignment horizontal="center" vertical="center" wrapText="1"/>
    </xf>
    <xf numFmtId="177" fontId="11" fillId="0" borderId="2" xfId="0" applyNumberFormat="1" applyFont="1" applyBorder="1" applyAlignment="1">
      <alignment horizontal="right" vertical="center" wrapText="1"/>
    </xf>
    <xf numFmtId="10" fontId="12"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77" fontId="8" fillId="0" borderId="2" xfId="0" applyNumberFormat="1" applyFont="1" applyBorder="1" applyAlignment="1">
      <alignment horizontal="right" vertical="center" wrapText="1"/>
    </xf>
    <xf numFmtId="10" fontId="8" fillId="0" borderId="2" xfId="0" applyNumberFormat="1" applyFont="1" applyBorder="1" applyAlignment="1">
      <alignment horizontal="center" vertical="center" wrapText="1"/>
    </xf>
    <xf numFmtId="177" fontId="9" fillId="3" borderId="2" xfId="0" applyNumberFormat="1" applyFont="1" applyFill="1" applyBorder="1" applyAlignment="1">
      <alignment horizontal="right" vertical="center" wrapText="1"/>
    </xf>
    <xf numFmtId="177" fontId="8" fillId="0" borderId="0" xfId="0" applyNumberFormat="1" applyFont="1" applyAlignment="1">
      <alignment horizontal="center" vertical="center" wrapText="1"/>
    </xf>
    <xf numFmtId="14" fontId="8" fillId="0" borderId="0" xfId="0" applyNumberFormat="1" applyFont="1" applyAlignment="1">
      <alignment horizontal="center" vertical="center" wrapText="1"/>
    </xf>
    <xf numFmtId="14" fontId="8" fillId="0" borderId="0" xfId="0" applyNumberFormat="1" applyFont="1" applyAlignment="1">
      <alignment vertical="center" wrapText="1"/>
    </xf>
    <xf numFmtId="0" fontId="13" fillId="0" borderId="0" xfId="0" applyFont="1" applyAlignment="1">
      <alignment horizontal="justify" vertical="center"/>
    </xf>
    <xf numFmtId="0" fontId="14" fillId="0" borderId="0" xfId="0" applyFont="1" applyAlignment="1">
      <alignment horizontal="center" vertical="center"/>
    </xf>
    <xf numFmtId="0" fontId="0" fillId="0" borderId="0" xfId="0" applyFill="1">
      <alignmen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7" fillId="0" borderId="0" xfId="0" applyFont="1" applyFill="1" applyAlignment="1">
      <alignment horizontal="justify"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8" fillId="0" borderId="8" xfId="0" applyFont="1" applyBorder="1">
      <alignment vertical="center"/>
    </xf>
    <xf numFmtId="0" fontId="13" fillId="0" borderId="3" xfId="0" applyFont="1" applyBorder="1" applyAlignment="1">
      <alignment horizontal="left" vertical="center" wrapText="1"/>
    </xf>
    <xf numFmtId="3" fontId="20" fillId="0" borderId="3" xfId="0" applyNumberFormat="1" applyFont="1" applyBorder="1" applyAlignment="1">
      <alignment horizontal="right" vertical="center" wrapText="1"/>
    </xf>
    <xf numFmtId="4" fontId="20" fillId="0" borderId="3" xfId="0" applyNumberFormat="1" applyFont="1" applyBorder="1" applyAlignment="1">
      <alignment horizontal="right" vertical="center" wrapText="1"/>
    </xf>
    <xf numFmtId="0" fontId="20" fillId="0" borderId="3" xfId="0" applyFont="1" applyBorder="1" applyAlignment="1">
      <alignment horizontal="right" vertical="center" wrapText="1"/>
    </xf>
    <xf numFmtId="0" fontId="13" fillId="0" borderId="3" xfId="0" applyFont="1" applyBorder="1" applyAlignment="1">
      <alignment horizontal="right" vertical="center" wrapText="1"/>
    </xf>
    <xf numFmtId="0" fontId="13" fillId="0" borderId="3" xfId="0" applyFont="1" applyBorder="1" applyAlignment="1">
      <alignment horizontal="left" vertical="top" wrapText="1"/>
    </xf>
    <xf numFmtId="0" fontId="15" fillId="0" borderId="3" xfId="0" applyFont="1" applyBorder="1" applyAlignment="1">
      <alignment horizontal="justify" vertical="top" wrapText="1"/>
    </xf>
    <xf numFmtId="0" fontId="15" fillId="0" borderId="9" xfId="0" applyFont="1" applyBorder="1" applyAlignment="1">
      <alignment horizontal="justify" vertical="top" wrapText="1"/>
    </xf>
    <xf numFmtId="0" fontId="15" fillId="0" borderId="10" xfId="0" applyFont="1" applyBorder="1" applyAlignment="1">
      <alignment horizontal="justify" vertical="top" wrapText="1"/>
    </xf>
    <xf numFmtId="0" fontId="15" fillId="0" borderId="0" xfId="0" applyFont="1" applyBorder="1" applyAlignment="1">
      <alignment horizontal="justify" vertical="top" wrapText="1"/>
    </xf>
    <xf numFmtId="0" fontId="21" fillId="0" borderId="0" xfId="0" applyFont="1" applyAlignment="1">
      <alignment horizontal="center" vertical="center" indent="2"/>
    </xf>
    <xf numFmtId="0" fontId="22" fillId="0" borderId="0" xfId="0" applyFont="1" applyAlignment="1">
      <alignment horizontal="left" vertical="center" indent="2"/>
    </xf>
    <xf numFmtId="0" fontId="22" fillId="0" borderId="0" xfId="0" applyFont="1" applyFill="1" applyAlignment="1">
      <alignment horizontal="left" vertical="center" indent="2"/>
    </xf>
    <xf numFmtId="0" fontId="23"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0" fillId="0" borderId="0" xfId="0" applyBorder="1">
      <alignment vertical="center"/>
    </xf>
    <xf numFmtId="0" fontId="25" fillId="0" borderId="0" xfId="0" applyFont="1" applyAlignment="1">
      <alignment horizontal="distributed" vertical="center" wrapText="1"/>
    </xf>
    <xf numFmtId="0" fontId="26" fillId="0" borderId="1" xfId="0" applyFont="1" applyBorder="1" applyAlignment="1">
      <alignment horizontal="center" vertical="center"/>
    </xf>
    <xf numFmtId="0" fontId="25" fillId="0" borderId="15" xfId="0" applyFont="1" applyBorder="1" applyAlignment="1">
      <alignment horizontal="left" vertical="center"/>
    </xf>
    <xf numFmtId="0" fontId="18" fillId="0" borderId="3" xfId="0" applyFont="1" applyBorder="1" applyAlignment="1">
      <alignment horizontal="center" vertical="center" wrapText="1"/>
    </xf>
    <xf numFmtId="49" fontId="27" fillId="0" borderId="0" xfId="0" applyNumberFormat="1" applyFont="1">
      <alignment vertical="center"/>
    </xf>
    <xf numFmtId="49" fontId="28" fillId="0" borderId="0" xfId="0" applyNumberFormat="1" applyFont="1" applyAlignment="1">
      <alignment horizontal="justify" vertical="center"/>
    </xf>
    <xf numFmtId="49" fontId="30" fillId="0" borderId="0" xfId="0" applyNumberFormat="1" applyFont="1">
      <alignment vertical="center"/>
    </xf>
    <xf numFmtId="49" fontId="31" fillId="0" borderId="3" xfId="0" applyNumberFormat="1" applyFont="1" applyBorder="1" applyAlignment="1">
      <alignment horizontal="center" vertical="center" wrapText="1"/>
    </xf>
    <xf numFmtId="49" fontId="31" fillId="0" borderId="3" xfId="0" applyNumberFormat="1" applyFont="1" applyFill="1" applyBorder="1" applyAlignment="1">
      <alignment horizontal="center" vertical="center" wrapText="1"/>
    </xf>
    <xf numFmtId="0" fontId="32" fillId="0" borderId="0" xfId="0" applyFont="1" applyAlignment="1">
      <alignment horizontal="justify" vertical="center"/>
    </xf>
    <xf numFmtId="0" fontId="33" fillId="0" borderId="0" xfId="0" applyFont="1" applyAlignment="1">
      <alignment horizontal="justify" vertical="center"/>
    </xf>
    <xf numFmtId="0" fontId="34" fillId="0" borderId="0" xfId="0" applyFont="1">
      <alignment vertical="center"/>
    </xf>
    <xf numFmtId="0" fontId="32" fillId="0" borderId="2" xfId="0" applyFont="1" applyBorder="1" applyAlignment="1">
      <alignment horizontal="center" vertical="center" wrapText="1"/>
    </xf>
    <xf numFmtId="0" fontId="35" fillId="0" borderId="2" xfId="0" applyFont="1" applyBorder="1" applyAlignment="1">
      <alignment horizontal="left" vertical="center" wrapText="1"/>
    </xf>
    <xf numFmtId="0" fontId="31" fillId="0" borderId="3" xfId="0" applyFont="1" applyBorder="1" applyAlignment="1">
      <alignment horizontal="center" vertical="center" wrapText="1"/>
    </xf>
    <xf numFmtId="49" fontId="29" fillId="0" borderId="3"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13" fillId="0" borderId="9" xfId="0" applyFont="1" applyBorder="1" applyAlignment="1">
      <alignment horizontal="justify" vertical="top" wrapText="1"/>
    </xf>
    <xf numFmtId="0" fontId="13" fillId="0" borderId="0" xfId="0" applyFont="1" applyAlignment="1">
      <alignment horizontal="justify" vertical="top" wrapText="1"/>
    </xf>
    <xf numFmtId="0" fontId="13" fillId="0" borderId="10" xfId="0" applyFont="1" applyBorder="1" applyAlignment="1">
      <alignment horizontal="justify" vertical="top" wrapText="1"/>
    </xf>
    <xf numFmtId="0" fontId="31" fillId="0" borderId="2" xfId="0" applyFont="1" applyBorder="1" applyAlignment="1">
      <alignment horizontal="center" vertical="center" wrapText="1"/>
    </xf>
    <xf numFmtId="0" fontId="30" fillId="0" borderId="2" xfId="0" applyFont="1" applyBorder="1" applyAlignment="1">
      <alignment horizontal="center" vertical="center"/>
    </xf>
    <xf numFmtId="3" fontId="37" fillId="0" borderId="3" xfId="0" applyNumberFormat="1" applyFont="1" applyBorder="1" applyAlignment="1">
      <alignment horizontal="right" vertical="center" wrapText="1"/>
    </xf>
    <xf numFmtId="4" fontId="37" fillId="0" borderId="3" xfId="0" applyNumberFormat="1" applyFont="1" applyBorder="1" applyAlignment="1">
      <alignment horizontal="right" vertical="center" wrapText="1"/>
    </xf>
    <xf numFmtId="0" fontId="0" fillId="0" borderId="3" xfId="0" applyFont="1" applyBorder="1" applyAlignment="1">
      <alignment horizontal="center" vertical="center" wrapText="1"/>
    </xf>
    <xf numFmtId="0" fontId="36" fillId="0" borderId="13" xfId="0" applyFont="1" applyFill="1" applyBorder="1" applyAlignment="1">
      <alignment vertical="center"/>
    </xf>
    <xf numFmtId="0" fontId="36" fillId="0" borderId="13" xfId="0" applyFont="1" applyFill="1" applyBorder="1" applyAlignment="1">
      <alignment horizontal="right" vertical="center"/>
    </xf>
    <xf numFmtId="0" fontId="27" fillId="0" borderId="0" xfId="0" applyNumberFormat="1" applyFont="1">
      <alignment vertical="center"/>
    </xf>
    <xf numFmtId="0" fontId="31" fillId="0" borderId="3" xfId="0" applyNumberFormat="1" applyFont="1" applyBorder="1" applyAlignment="1">
      <alignment horizontal="center" vertical="center" wrapText="1"/>
    </xf>
    <xf numFmtId="0" fontId="30" fillId="0" borderId="0" xfId="0" applyNumberFormat="1" applyFont="1">
      <alignment vertical="center"/>
    </xf>
    <xf numFmtId="0" fontId="19" fillId="0" borderId="13" xfId="0" applyFont="1" applyBorder="1" applyAlignment="1">
      <alignment vertical="top" wrapText="1"/>
    </xf>
    <xf numFmtId="0" fontId="18" fillId="0" borderId="13" xfId="0" applyFont="1" applyBorder="1" applyAlignment="1">
      <alignment vertical="top" wrapText="1"/>
    </xf>
    <xf numFmtId="0" fontId="36" fillId="0" borderId="0" xfId="0" applyFont="1" applyAlignment="1">
      <alignment horizontal="justify" vertical="center"/>
    </xf>
    <xf numFmtId="0" fontId="0" fillId="0" borderId="13" xfId="0" applyBorder="1" applyAlignment="1">
      <alignment horizontal="center" vertical="center"/>
    </xf>
    <xf numFmtId="0" fontId="38" fillId="0" borderId="0" xfId="0" applyFont="1" applyAlignment="1">
      <alignment vertical="center"/>
    </xf>
    <xf numFmtId="0" fontId="7" fillId="0" borderId="0" xfId="0" applyFont="1">
      <alignment vertical="center"/>
    </xf>
    <xf numFmtId="0" fontId="32" fillId="0" borderId="2" xfId="0" applyFont="1" applyBorder="1" applyAlignment="1">
      <alignment horizontal="center" vertical="center" wrapText="1"/>
    </xf>
    <xf numFmtId="0" fontId="31" fillId="0" borderId="17" xfId="0" applyFont="1" applyBorder="1" applyAlignment="1">
      <alignment horizontal="center" vertical="center" wrapText="1"/>
    </xf>
    <xf numFmtId="0" fontId="18" fillId="0" borderId="18" xfId="0" applyFont="1" applyFill="1" applyBorder="1" applyAlignment="1">
      <alignment horizontal="center" vertical="center"/>
    </xf>
    <xf numFmtId="0" fontId="18" fillId="0" borderId="18" xfId="0" applyFont="1" applyBorder="1" applyAlignment="1">
      <alignment horizontal="center" vertical="center"/>
    </xf>
    <xf numFmtId="0" fontId="13" fillId="0" borderId="13" xfId="0" applyFont="1" applyBorder="1" applyAlignment="1">
      <alignment horizontal="right" vertical="center"/>
    </xf>
    <xf numFmtId="0" fontId="0" fillId="0" borderId="0" xfId="0" applyAlignment="1">
      <alignment horizontal="right" vertical="center"/>
    </xf>
    <xf numFmtId="0" fontId="2" fillId="0" borderId="0" xfId="0" applyFont="1" applyAlignment="1">
      <alignment horizontal="right" vertical="center"/>
    </xf>
    <xf numFmtId="178" fontId="31" fillId="0" borderId="2" xfId="0" applyNumberFormat="1" applyFont="1" applyBorder="1" applyAlignment="1">
      <alignment horizontal="center" vertical="center" wrapText="1"/>
    </xf>
    <xf numFmtId="178" fontId="30" fillId="0" borderId="2" xfId="0" applyNumberFormat="1" applyFont="1" applyBorder="1" applyAlignment="1">
      <alignment horizontal="center" vertical="center"/>
    </xf>
    <xf numFmtId="178" fontId="18" fillId="0" borderId="19" xfId="0" applyNumberFormat="1" applyFont="1" applyBorder="1" applyAlignment="1">
      <alignment horizontal="center" vertical="center"/>
    </xf>
    <xf numFmtId="178" fontId="29" fillId="0" borderId="17" xfId="0" applyNumberFormat="1" applyFont="1" applyBorder="1" applyAlignment="1">
      <alignment horizontal="center" vertical="center" wrapText="1"/>
    </xf>
    <xf numFmtId="178" fontId="18" fillId="0" borderId="19" xfId="0" applyNumberFormat="1" applyFont="1" applyFill="1" applyBorder="1" applyAlignment="1">
      <alignment horizontal="center" vertical="center"/>
    </xf>
    <xf numFmtId="177" fontId="27" fillId="0" borderId="0" xfId="0" applyNumberFormat="1" applyFont="1">
      <alignment vertical="center"/>
    </xf>
    <xf numFmtId="177" fontId="31" fillId="0" borderId="3" xfId="0" applyNumberFormat="1" applyFont="1" applyBorder="1" applyAlignment="1">
      <alignment horizontal="center" vertical="center" wrapText="1"/>
    </xf>
    <xf numFmtId="177" fontId="30" fillId="0" borderId="0" xfId="0" applyNumberFormat="1" applyFont="1">
      <alignment vertical="center"/>
    </xf>
    <xf numFmtId="0" fontId="25" fillId="0" borderId="1" xfId="0" applyFont="1" applyBorder="1" applyAlignment="1">
      <alignment horizontal="center" vertical="center"/>
    </xf>
    <xf numFmtId="0" fontId="25" fillId="0" borderId="20" xfId="0" applyFont="1" applyBorder="1" applyAlignment="1">
      <alignment horizontal="center" vertical="center"/>
    </xf>
    <xf numFmtId="0" fontId="13" fillId="0" borderId="9" xfId="0" applyFont="1" applyBorder="1" applyAlignment="1">
      <alignment horizontal="justify" vertical="top" wrapText="1"/>
    </xf>
    <xf numFmtId="0" fontId="13" fillId="0" borderId="10" xfId="0" applyFont="1" applyBorder="1" applyAlignment="1">
      <alignment horizontal="justify" vertical="top" wrapText="1"/>
    </xf>
    <xf numFmtId="0" fontId="13" fillId="0" borderId="0" xfId="0" applyFont="1" applyAlignment="1">
      <alignment horizontal="justify" vertical="top" wrapText="1"/>
    </xf>
    <xf numFmtId="14" fontId="25" fillId="0" borderId="1" xfId="0" applyNumberFormat="1" applyFont="1" applyBorder="1" applyAlignment="1">
      <alignment horizontal="center" vertical="center"/>
    </xf>
    <xf numFmtId="14" fontId="39" fillId="0" borderId="20" xfId="0" applyNumberFormat="1" applyFont="1" applyBorder="1" applyAlignment="1">
      <alignment horizontal="center" vertical="center"/>
    </xf>
    <xf numFmtId="14" fontId="29" fillId="0" borderId="3" xfId="0" applyNumberFormat="1" applyFont="1" applyBorder="1" applyAlignment="1">
      <alignment horizontal="center" vertical="center" wrapText="1"/>
    </xf>
    <xf numFmtId="0" fontId="4" fillId="0" borderId="16" xfId="0" applyFont="1" applyBorder="1" applyAlignment="1">
      <alignment vertical="top" wrapText="1"/>
    </xf>
    <xf numFmtId="49" fontId="29" fillId="0" borderId="29" xfId="0" applyNumberFormat="1" applyFont="1" applyFill="1" applyBorder="1" applyAlignment="1">
      <alignment horizontal="justify" vertical="center"/>
    </xf>
    <xf numFmtId="49" fontId="30" fillId="0" borderId="29" xfId="0" applyNumberFormat="1" applyFont="1" applyFill="1" applyBorder="1">
      <alignment vertical="center"/>
    </xf>
    <xf numFmtId="0" fontId="30" fillId="0" borderId="29" xfId="0" applyNumberFormat="1" applyFont="1" applyFill="1" applyBorder="1">
      <alignment vertical="center"/>
    </xf>
    <xf numFmtId="177" fontId="30" fillId="0" borderId="29" xfId="0" applyNumberFormat="1" applyFont="1" applyFill="1" applyBorder="1">
      <alignment vertical="center"/>
    </xf>
    <xf numFmtId="0" fontId="15" fillId="0" borderId="29" xfId="0" applyFont="1" applyFill="1" applyBorder="1" applyAlignment="1">
      <alignment horizontal="center" vertical="center" wrapText="1"/>
    </xf>
    <xf numFmtId="0" fontId="57" fillId="0" borderId="29" xfId="0" applyFont="1" applyFill="1" applyBorder="1" applyAlignment="1">
      <alignment horizontal="center" vertical="center" wrapText="1"/>
    </xf>
    <xf numFmtId="0" fontId="58" fillId="0" borderId="0" xfId="0" applyFont="1">
      <alignment vertical="center"/>
    </xf>
    <xf numFmtId="0" fontId="24" fillId="0" borderId="0" xfId="0" applyFont="1" applyAlignment="1">
      <alignment horizontal="center" vertical="center"/>
    </xf>
    <xf numFmtId="0" fontId="40" fillId="0" borderId="0" xfId="0" applyFont="1" applyAlignment="1">
      <alignment horizontal="center" vertical="center" wrapText="1"/>
    </xf>
    <xf numFmtId="0" fontId="23" fillId="0" borderId="0" xfId="0" applyFont="1" applyAlignment="1">
      <alignment horizontal="center" vertical="center"/>
    </xf>
    <xf numFmtId="57" fontId="23" fillId="0" borderId="0" xfId="0" applyNumberFormat="1" applyFont="1" applyAlignment="1">
      <alignment horizontal="center" vertical="center"/>
    </xf>
    <xf numFmtId="0" fontId="32" fillId="0" borderId="2" xfId="0" applyFont="1" applyBorder="1" applyAlignment="1">
      <alignment horizontal="center" vertical="center" wrapText="1"/>
    </xf>
    <xf numFmtId="0" fontId="7" fillId="0" borderId="25" xfId="0" applyFont="1" applyBorder="1" applyAlignment="1">
      <alignment horizontal="center" vertical="center"/>
    </xf>
    <xf numFmtId="0" fontId="7" fillId="0" borderId="20" xfId="0" applyFont="1" applyBorder="1" applyAlignment="1">
      <alignment horizontal="center" vertical="center"/>
    </xf>
    <xf numFmtId="0" fontId="7" fillId="0" borderId="26"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8" fillId="0" borderId="0" xfId="0" applyFont="1" applyAlignment="1">
      <alignment horizontal="center" vertical="center"/>
    </xf>
    <xf numFmtId="0" fontId="36" fillId="0" borderId="0" xfId="0" applyFont="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xf>
    <xf numFmtId="0" fontId="41" fillId="0" borderId="0" xfId="0" applyFont="1" applyAlignment="1">
      <alignment horizontal="center" vertical="center"/>
    </xf>
    <xf numFmtId="0" fontId="13" fillId="0" borderId="16" xfId="0" applyFont="1" applyBorder="1" applyAlignment="1">
      <alignment horizontal="right" vertical="top" wrapText="1"/>
    </xf>
    <xf numFmtId="0" fontId="13" fillId="0" borderId="13" xfId="0" applyFont="1" applyBorder="1" applyAlignment="1">
      <alignment horizontal="right" vertical="top" wrapText="1"/>
    </xf>
    <xf numFmtId="0" fontId="13" fillId="0" borderId="14" xfId="0" applyFont="1" applyBorder="1" applyAlignment="1">
      <alignment horizontal="right" vertical="top" wrapText="1"/>
    </xf>
    <xf numFmtId="0" fontId="18" fillId="0" borderId="3" xfId="0" applyFont="1" applyBorder="1" applyAlignment="1">
      <alignment vertical="center" wrapText="1"/>
    </xf>
    <xf numFmtId="0" fontId="13" fillId="0" borderId="9" xfId="0" applyFont="1" applyBorder="1" applyAlignment="1">
      <alignment horizontal="justify" vertical="top" wrapText="1"/>
    </xf>
    <xf numFmtId="0" fontId="13" fillId="0" borderId="0" xfId="0" applyFont="1" applyAlignment="1">
      <alignment horizontal="justify" vertical="top" wrapText="1"/>
    </xf>
    <xf numFmtId="0" fontId="13" fillId="0" borderId="10" xfId="0" applyFont="1" applyBorder="1" applyAlignment="1">
      <alignment horizontal="justify" vertical="top" wrapText="1"/>
    </xf>
    <xf numFmtId="0" fontId="15" fillId="0" borderId="9" xfId="0" applyFont="1" applyFill="1" applyBorder="1" applyAlignment="1">
      <alignment horizontal="justify" vertical="top" wrapText="1"/>
    </xf>
    <xf numFmtId="0" fontId="15" fillId="0" borderId="0" xfId="0" applyFont="1" applyFill="1" applyAlignment="1">
      <alignment horizontal="justify" vertical="top" wrapText="1"/>
    </xf>
    <xf numFmtId="0" fontId="15" fillId="0" borderId="10" xfId="0" applyFont="1" applyFill="1" applyBorder="1" applyAlignment="1">
      <alignment horizontal="justify" vertical="top" wrapText="1"/>
    </xf>
    <xf numFmtId="0" fontId="15" fillId="0" borderId="0" xfId="0" applyFont="1" applyAlignment="1">
      <alignment horizontal="justify" vertical="top" wrapText="1"/>
    </xf>
    <xf numFmtId="0" fontId="15" fillId="0" borderId="10" xfId="0" applyFont="1" applyBorder="1" applyAlignment="1">
      <alignment horizontal="justify"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3" fillId="0" borderId="9" xfId="0" applyFont="1" applyFill="1" applyBorder="1" applyAlignment="1">
      <alignment horizontal="center" vertical="top" wrapText="1"/>
    </xf>
    <xf numFmtId="0" fontId="13" fillId="0" borderId="0" xfId="0" applyFont="1" applyFill="1" applyAlignment="1">
      <alignment horizontal="center" vertical="top" wrapText="1"/>
    </xf>
    <xf numFmtId="0" fontId="13" fillId="0" borderId="10" xfId="0" applyFont="1" applyFill="1" applyBorder="1" applyAlignment="1">
      <alignment horizontal="center" vertical="top" wrapText="1"/>
    </xf>
    <xf numFmtId="4" fontId="37" fillId="0" borderId="17" xfId="0" applyNumberFormat="1" applyFont="1" applyBorder="1" applyAlignment="1">
      <alignment horizontal="center" vertical="center" wrapText="1"/>
    </xf>
    <xf numFmtId="4" fontId="37" fillId="0" borderId="4" xfId="0" applyNumberFormat="1" applyFont="1" applyBorder="1" applyAlignment="1">
      <alignment horizontal="center" vertical="center" wrapText="1"/>
    </xf>
    <xf numFmtId="0" fontId="13" fillId="0" borderId="0" xfId="0" applyFont="1" applyBorder="1" applyAlignment="1">
      <alignment horizontal="justify" vertical="top" wrapText="1"/>
    </xf>
    <xf numFmtId="0" fontId="36" fillId="0" borderId="13" xfId="0" applyFont="1" applyFill="1" applyBorder="1" applyAlignment="1">
      <alignment horizontal="left" vertical="center"/>
    </xf>
    <xf numFmtId="0" fontId="15" fillId="0" borderId="9" xfId="0" applyFont="1" applyBorder="1" applyAlignment="1">
      <alignment horizontal="justify" vertical="top" wrapText="1"/>
    </xf>
    <xf numFmtId="0" fontId="15" fillId="0" borderId="0" xfId="0" applyFont="1" applyBorder="1" applyAlignment="1">
      <alignment horizontal="justify" vertical="top" wrapText="1"/>
    </xf>
    <xf numFmtId="0" fontId="18" fillId="4" borderId="17"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9" fillId="0" borderId="9" xfId="0" applyFont="1" applyBorder="1" applyAlignment="1">
      <alignment horizontal="justify" vertical="top" wrapText="1"/>
    </xf>
    <xf numFmtId="0" fontId="19" fillId="0" borderId="0" xfId="0" applyFont="1" applyBorder="1" applyAlignment="1">
      <alignment horizontal="justify" vertical="top" wrapText="1"/>
    </xf>
    <xf numFmtId="0" fontId="19" fillId="0" borderId="10" xfId="0" applyFont="1" applyBorder="1" applyAlignment="1">
      <alignment horizontal="justify" vertical="top" wrapText="1"/>
    </xf>
    <xf numFmtId="0" fontId="42" fillId="0" borderId="0" xfId="0" applyFont="1" applyFill="1" applyAlignment="1">
      <alignment horizontal="center" vertical="center"/>
    </xf>
    <xf numFmtId="0" fontId="1" fillId="0" borderId="16" xfId="0" applyFont="1" applyBorder="1" applyAlignment="1">
      <alignment horizontal="justify" vertical="top" wrapText="1"/>
    </xf>
    <xf numFmtId="0" fontId="19" fillId="0" borderId="13" xfId="0" applyFont="1" applyBorder="1" applyAlignment="1">
      <alignment horizontal="justify" vertical="top" wrapText="1"/>
    </xf>
    <xf numFmtId="0" fontId="19" fillId="0" borderId="14" xfId="0" applyFont="1" applyBorder="1" applyAlignment="1">
      <alignment horizontal="justify" vertical="top" wrapText="1"/>
    </xf>
    <xf numFmtId="0" fontId="13" fillId="0" borderId="9" xfId="0" applyFont="1" applyBorder="1" applyAlignment="1">
      <alignment horizontal="justify" vertical="top" wrapText="1" indent="3"/>
    </xf>
    <xf numFmtId="0" fontId="13" fillId="0" borderId="0" xfId="0" applyFont="1" applyBorder="1" applyAlignment="1">
      <alignment horizontal="justify" vertical="top" wrapText="1" indent="3"/>
    </xf>
    <xf numFmtId="0" fontId="13" fillId="0" borderId="10" xfId="0" applyFont="1" applyBorder="1" applyAlignment="1">
      <alignment horizontal="justify" vertical="top" wrapText="1" indent="3"/>
    </xf>
    <xf numFmtId="0" fontId="19" fillId="0" borderId="0" xfId="0" applyFont="1" applyAlignment="1">
      <alignment horizontal="justify" vertical="top" wrapText="1"/>
    </xf>
    <xf numFmtId="0" fontId="0" fillId="0" borderId="9" xfId="0" applyBorder="1" applyAlignment="1">
      <alignment horizontal="justify" vertical="top" wrapText="1"/>
    </xf>
    <xf numFmtId="0" fontId="0" fillId="0" borderId="0" xfId="0" applyAlignment="1">
      <alignment horizontal="justify" vertical="top" wrapText="1"/>
    </xf>
    <xf numFmtId="0" fontId="0" fillId="0" borderId="10" xfId="0" applyBorder="1" applyAlignment="1">
      <alignment horizontal="justify" vertical="top" wrapText="1"/>
    </xf>
    <xf numFmtId="0" fontId="54" fillId="0" borderId="9"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3" fillId="0" borderId="0" xfId="0" applyFont="1" applyAlignment="1">
      <alignment horizontal="justify" vertical="top" wrapText="1" indent="3"/>
    </xf>
    <xf numFmtId="0" fontId="16" fillId="0" borderId="0" xfId="0" applyFont="1" applyAlignment="1">
      <alignment horizontal="justify" vertical="center"/>
    </xf>
    <xf numFmtId="0" fontId="13" fillId="0" borderId="9" xfId="0" applyFont="1" applyBorder="1" applyAlignment="1">
      <alignment horizontal="left" vertical="top" wrapText="1" indent="14"/>
    </xf>
    <xf numFmtId="0" fontId="13" fillId="0" borderId="0" xfId="0" applyFont="1" applyBorder="1" applyAlignment="1">
      <alignment horizontal="left" vertical="top" wrapText="1" indent="14"/>
    </xf>
    <xf numFmtId="0" fontId="13" fillId="0" borderId="10" xfId="0" applyFont="1" applyBorder="1" applyAlignment="1">
      <alignment horizontal="left" vertical="top" wrapText="1" indent="14"/>
    </xf>
    <xf numFmtId="0" fontId="0" fillId="0" borderId="13" xfId="0" applyFont="1" applyBorder="1" applyAlignment="1">
      <alignment horizontal="left" vertical="center"/>
    </xf>
    <xf numFmtId="0" fontId="0" fillId="0" borderId="13" xfId="0" applyFont="1" applyBorder="1" applyAlignment="1">
      <alignment horizontal="right" vertical="center"/>
    </xf>
    <xf numFmtId="0" fontId="13" fillId="0" borderId="27" xfId="0" applyFont="1" applyBorder="1" applyAlignment="1">
      <alignment horizontal="justify" vertical="top" wrapText="1"/>
    </xf>
    <xf numFmtId="0" fontId="13" fillId="0" borderId="11" xfId="0" applyFont="1" applyBorder="1" applyAlignment="1">
      <alignment horizontal="justify" vertical="top" wrapText="1"/>
    </xf>
    <xf numFmtId="0" fontId="55" fillId="0" borderId="28" xfId="0" applyFont="1" applyBorder="1" applyAlignment="1">
      <alignment horizontal="justify" vertical="top" wrapText="1"/>
    </xf>
    <xf numFmtId="0" fontId="13" fillId="0" borderId="28" xfId="0" applyFont="1" applyBorder="1" applyAlignment="1">
      <alignment horizontal="justify" vertical="top" wrapText="1"/>
    </xf>
    <xf numFmtId="0" fontId="56" fillId="0" borderId="9" xfId="0" applyFont="1" applyBorder="1" applyAlignment="1">
      <alignment horizontal="left" vertical="top" wrapText="1"/>
    </xf>
    <xf numFmtId="0" fontId="56" fillId="0" borderId="0" xfId="0" applyFont="1" applyBorder="1" applyAlignment="1">
      <alignment horizontal="left" vertical="top" wrapText="1"/>
    </xf>
    <xf numFmtId="0" fontId="56" fillId="0" borderId="10" xfId="0" applyFont="1" applyBorder="1" applyAlignment="1">
      <alignment horizontal="left" vertical="top" wrapText="1"/>
    </xf>
    <xf numFmtId="0" fontId="54" fillId="0" borderId="9" xfId="0" applyFont="1" applyBorder="1" applyAlignment="1">
      <alignment horizontal="justify" vertical="top" wrapText="1"/>
    </xf>
    <xf numFmtId="0" fontId="13" fillId="0" borderId="9" xfId="0" applyFont="1" applyBorder="1" applyAlignment="1">
      <alignment horizontal="justify" vertical="top" wrapText="1" indent="2"/>
    </xf>
    <xf numFmtId="0" fontId="13" fillId="0" borderId="0" xfId="0" applyFont="1" applyAlignment="1">
      <alignment horizontal="justify" vertical="top" wrapText="1" indent="2"/>
    </xf>
    <xf numFmtId="0" fontId="13" fillId="0" borderId="10" xfId="0" applyFont="1" applyBorder="1" applyAlignment="1">
      <alignment horizontal="justify" vertical="top" wrapText="1" indent="2"/>
    </xf>
    <xf numFmtId="0" fontId="13" fillId="0" borderId="9" xfId="0" applyFont="1" applyBorder="1" applyAlignment="1">
      <alignment horizontal="left" vertical="top" wrapText="1" indent="15"/>
    </xf>
    <xf numFmtId="0" fontId="13" fillId="0" borderId="0" xfId="0" applyFont="1" applyAlignment="1">
      <alignment horizontal="left" vertical="top" wrapText="1" indent="15"/>
    </xf>
    <xf numFmtId="0" fontId="13" fillId="0" borderId="10" xfId="0" applyFont="1" applyBorder="1" applyAlignment="1">
      <alignment horizontal="left" vertical="top" wrapText="1" indent="15"/>
    </xf>
    <xf numFmtId="0" fontId="19" fillId="0" borderId="9" xfId="0" applyFont="1" applyFill="1" applyBorder="1" applyAlignment="1">
      <alignment horizontal="justify" vertical="top" wrapText="1"/>
    </xf>
    <xf numFmtId="0" fontId="19" fillId="0" borderId="0" xfId="0" applyFont="1" applyFill="1" applyAlignment="1">
      <alignment horizontal="justify" vertical="top" wrapText="1"/>
    </xf>
    <xf numFmtId="0" fontId="19" fillId="0" borderId="10" xfId="0" applyFont="1" applyFill="1" applyBorder="1" applyAlignment="1">
      <alignment horizontal="justify" vertical="top" wrapText="1"/>
    </xf>
    <xf numFmtId="0" fontId="13" fillId="0" borderId="9" xfId="0" applyFont="1" applyFill="1" applyBorder="1" applyAlignment="1">
      <alignment horizontal="justify" vertical="top" wrapText="1" indent="15"/>
    </xf>
    <xf numFmtId="0" fontId="13" fillId="0" borderId="0" xfId="0" applyFont="1" applyFill="1" applyAlignment="1">
      <alignment horizontal="justify" vertical="top" wrapText="1" indent="15"/>
    </xf>
    <xf numFmtId="0" fontId="13" fillId="0" borderId="10" xfId="0" applyFont="1" applyFill="1" applyBorder="1" applyAlignment="1">
      <alignment horizontal="justify" vertical="top" wrapText="1" indent="15"/>
    </xf>
    <xf numFmtId="0" fontId="13" fillId="0" borderId="16" xfId="0" applyFont="1" applyFill="1" applyBorder="1" applyAlignment="1">
      <alignment horizontal="right" vertical="top" wrapText="1"/>
    </xf>
    <xf numFmtId="0" fontId="13" fillId="0" borderId="13" xfId="0" applyFont="1" applyFill="1" applyBorder="1" applyAlignment="1">
      <alignment horizontal="right" vertical="top" wrapText="1"/>
    </xf>
    <xf numFmtId="0" fontId="13" fillId="0" borderId="14" xfId="0" applyFont="1" applyFill="1" applyBorder="1" applyAlignment="1">
      <alignment horizontal="right" vertical="top" wrapText="1"/>
    </xf>
    <xf numFmtId="0" fontId="16" fillId="0" borderId="0" xfId="0" applyFont="1" applyFill="1" applyAlignment="1">
      <alignment horizontal="justify" vertical="center"/>
    </xf>
    <xf numFmtId="0" fontId="13" fillId="0" borderId="9" xfId="0" applyFont="1" applyFill="1" applyBorder="1" applyAlignment="1">
      <alignment horizontal="justify" vertical="top" wrapText="1"/>
    </xf>
    <xf numFmtId="0" fontId="13" fillId="0" borderId="13" xfId="0" applyFont="1" applyBorder="1" applyAlignment="1">
      <alignment horizontal="left" vertical="center"/>
    </xf>
    <xf numFmtId="0" fontId="13" fillId="0" borderId="9" xfId="0" applyFont="1" applyFill="1" applyBorder="1" applyAlignment="1">
      <alignment horizontal="justify" vertical="top" wrapText="1" indent="3"/>
    </xf>
    <xf numFmtId="0" fontId="13" fillId="0" borderId="0" xfId="0" applyFont="1" applyFill="1" applyAlignment="1">
      <alignment horizontal="justify" vertical="top" wrapText="1" indent="3"/>
    </xf>
    <xf numFmtId="0" fontId="13" fillId="0" borderId="10" xfId="0" applyFont="1" applyFill="1" applyBorder="1" applyAlignment="1">
      <alignment horizontal="justify" vertical="top" wrapText="1" indent="3"/>
    </xf>
    <xf numFmtId="0" fontId="13" fillId="0" borderId="0" xfId="0" applyFont="1" applyFill="1" applyAlignment="1">
      <alignment horizontal="justify" vertical="top" wrapText="1"/>
    </xf>
    <xf numFmtId="0" fontId="13" fillId="0" borderId="10" xfId="0" applyFont="1" applyFill="1" applyBorder="1" applyAlignment="1">
      <alignment horizontal="justify" vertical="top" wrapText="1"/>
    </xf>
    <xf numFmtId="0" fontId="54" fillId="0" borderId="9" xfId="0" applyFont="1" applyFill="1" applyBorder="1" applyAlignment="1">
      <alignment horizontal="justify" vertical="top" wrapText="1"/>
    </xf>
    <xf numFmtId="0" fontId="13" fillId="0" borderId="9" xfId="0" applyFont="1" applyFill="1" applyBorder="1" applyAlignment="1">
      <alignment horizontal="justify" vertical="top" wrapText="1" indent="2"/>
    </xf>
    <xf numFmtId="0" fontId="13" fillId="0" borderId="0" xfId="0" applyFont="1" applyFill="1" applyAlignment="1">
      <alignment horizontal="justify" vertical="top" wrapText="1" indent="2"/>
    </xf>
    <xf numFmtId="0" fontId="13" fillId="0" borderId="10" xfId="0" applyFont="1" applyFill="1" applyBorder="1" applyAlignment="1">
      <alignment horizontal="justify" vertical="top" wrapText="1" indent="2"/>
    </xf>
    <xf numFmtId="0" fontId="38" fillId="0" borderId="0" xfId="0" applyFont="1" applyFill="1" applyAlignment="1">
      <alignment horizontal="center" vertical="center"/>
    </xf>
    <xf numFmtId="0" fontId="13" fillId="0" borderId="0" xfId="0" applyFont="1" applyFill="1" applyBorder="1" applyAlignment="1">
      <alignment horizontal="justify" vertical="top" wrapText="1"/>
    </xf>
    <xf numFmtId="0" fontId="1" fillId="0" borderId="16" xfId="0" applyFont="1" applyFill="1" applyBorder="1" applyAlignment="1">
      <alignment horizontal="justify" vertical="top" wrapText="1"/>
    </xf>
    <xf numFmtId="0" fontId="19" fillId="0" borderId="13" xfId="0" applyFont="1" applyFill="1" applyBorder="1" applyAlignment="1">
      <alignment horizontal="justify" vertical="top" wrapText="1"/>
    </xf>
    <xf numFmtId="0" fontId="19" fillId="0" borderId="14" xfId="0" applyFont="1" applyFill="1" applyBorder="1" applyAlignment="1">
      <alignment horizontal="justify" vertical="top" wrapText="1"/>
    </xf>
    <xf numFmtId="0" fontId="55" fillId="0" borderId="9" xfId="0" applyFont="1" applyFill="1" applyBorder="1" applyAlignment="1">
      <alignment horizontal="justify" vertical="top" wrapText="1"/>
    </xf>
    <xf numFmtId="0" fontId="55" fillId="0" borderId="0" xfId="0" applyFont="1" applyFill="1" applyAlignment="1">
      <alignment horizontal="justify" vertical="top" wrapText="1"/>
    </xf>
    <xf numFmtId="0" fontId="55" fillId="0" borderId="10" xfId="0" applyFont="1" applyFill="1" applyBorder="1" applyAlignment="1">
      <alignment horizontal="justify" vertical="top" wrapText="1"/>
    </xf>
    <xf numFmtId="0" fontId="55" fillId="0" borderId="16" xfId="0" applyFont="1" applyFill="1" applyBorder="1" applyAlignment="1">
      <alignment horizontal="justify" vertical="top" wrapText="1"/>
    </xf>
    <xf numFmtId="0" fontId="55" fillId="0" borderId="13" xfId="0" applyFont="1" applyFill="1" applyBorder="1" applyAlignment="1">
      <alignment horizontal="justify" vertical="top" wrapText="1"/>
    </xf>
    <xf numFmtId="0" fontId="55" fillId="0" borderId="14" xfId="0" applyFont="1" applyFill="1" applyBorder="1" applyAlignment="1">
      <alignment horizontal="justify" vertical="top" wrapText="1"/>
    </xf>
    <xf numFmtId="49" fontId="36" fillId="0" borderId="0" xfId="0" applyNumberFormat="1" applyFont="1" applyAlignment="1">
      <alignment horizontal="justify" vertical="center"/>
    </xf>
    <xf numFmtId="0" fontId="13" fillId="0" borderId="0" xfId="0" applyFont="1" applyAlignment="1">
      <alignment horizontal="justify" vertical="center"/>
    </xf>
    <xf numFmtId="49" fontId="44" fillId="0" borderId="0" xfId="0" applyNumberFormat="1" applyFont="1" applyAlignment="1">
      <alignment horizontal="left" vertical="center" wrapText="1"/>
    </xf>
    <xf numFmtId="49" fontId="45" fillId="0" borderId="0" xfId="0" applyNumberFormat="1" applyFont="1" applyAlignment="1">
      <alignment horizontal="center" vertical="center" wrapText="1"/>
    </xf>
    <xf numFmtId="49" fontId="9" fillId="0" borderId="1" xfId="0" applyNumberFormat="1" applyFont="1" applyBorder="1" applyAlignment="1">
      <alignment horizontal="left" vertical="center" wrapText="1"/>
    </xf>
    <xf numFmtId="49" fontId="46" fillId="0" borderId="1" xfId="0" applyNumberFormat="1" applyFont="1" applyBorder="1" applyAlignment="1">
      <alignment horizontal="left" vertical="center" wrapText="1"/>
    </xf>
    <xf numFmtId="49" fontId="8" fillId="0" borderId="1" xfId="0" applyNumberFormat="1" applyFont="1" applyBorder="1" applyAlignment="1">
      <alignment horizontal="right" vertical="center" wrapText="1"/>
    </xf>
    <xf numFmtId="49" fontId="43" fillId="0" borderId="0" xfId="0" applyNumberFormat="1" applyFont="1" applyAlignment="1">
      <alignment horizontal="left" vertical="top" wrapText="1"/>
    </xf>
    <xf numFmtId="49" fontId="9" fillId="2" borderId="25" xfId="0" applyNumberFormat="1"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49" fontId="9" fillId="2" borderId="26" xfId="0" applyNumberFormat="1" applyFont="1" applyFill="1" applyBorder="1" applyAlignment="1">
      <alignment horizontal="left" vertical="center" wrapText="1"/>
    </xf>
    <xf numFmtId="49" fontId="9" fillId="0" borderId="25" xfId="0" applyNumberFormat="1" applyFont="1" applyBorder="1" applyAlignment="1">
      <alignment horizontal="left" vertical="center" wrapText="1"/>
    </xf>
    <xf numFmtId="49" fontId="9" fillId="0" borderId="20" xfId="0" applyNumberFormat="1" applyFont="1" applyBorder="1" applyAlignment="1">
      <alignment horizontal="left" vertical="center" wrapText="1"/>
    </xf>
    <xf numFmtId="49" fontId="9" fillId="0" borderId="26" xfId="0" applyNumberFormat="1" applyFont="1" applyBorder="1" applyAlignment="1">
      <alignment horizontal="left" vertical="center" wrapText="1"/>
    </xf>
  </cellXfs>
  <cellStyles count="3">
    <cellStyle name="常规" xfId="0" builtinId="0"/>
    <cellStyle name="常规 2" xfId="1" xr:uid="{00000000-0005-0000-0000-000001000000}"/>
    <cellStyle name="千位分隔 2" xfId="2" xr:uid="{00000000-0005-0000-0000-000002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1"/>
  <sheetViews>
    <sheetView showGridLines="0" topLeftCell="A19" workbookViewId="0">
      <selection activeCell="C16" sqref="C16"/>
    </sheetView>
  </sheetViews>
  <sheetFormatPr defaultColWidth="9" defaultRowHeight="13.5"/>
  <cols>
    <col min="1" max="1" width="7.75" customWidth="1"/>
    <col min="2" max="2" width="28.75" customWidth="1"/>
    <col min="3" max="3" width="47.125" customWidth="1"/>
  </cols>
  <sheetData>
    <row r="1" spans="2:3" ht="30.75" customHeight="1">
      <c r="C1" s="102" t="s">
        <v>165</v>
      </c>
    </row>
    <row r="2" spans="2:3" ht="33" customHeight="1"/>
    <row r="3" spans="2:3" ht="31.5">
      <c r="B3" s="127" t="s">
        <v>0</v>
      </c>
      <c r="C3" s="127"/>
    </row>
    <row r="4" spans="2:3" ht="9.75" customHeight="1">
      <c r="B4" s="57"/>
    </row>
    <row r="5" spans="2:3" ht="34.5" customHeight="1">
      <c r="B5" s="128" t="s">
        <v>1</v>
      </c>
      <c r="C5" s="128"/>
    </row>
    <row r="6" spans="2:3" ht="10.5" customHeight="1">
      <c r="B6" s="58"/>
    </row>
    <row r="7" spans="2:3" ht="34.5" customHeight="1"/>
    <row r="8" spans="2:3" ht="34.5" customHeight="1">
      <c r="B8" s="58"/>
    </row>
    <row r="9" spans="2:3" ht="38.25" customHeight="1">
      <c r="B9" s="58"/>
      <c r="C9" s="59"/>
    </row>
    <row r="10" spans="2:3" s="56" customFormat="1" ht="43.5" customHeight="1">
      <c r="B10" s="60" t="s">
        <v>2</v>
      </c>
      <c r="C10" s="61" t="s">
        <v>166</v>
      </c>
    </row>
    <row r="11" spans="2:3" s="56" customFormat="1" ht="30.75" customHeight="1">
      <c r="B11" s="60"/>
      <c r="C11" s="62"/>
    </row>
    <row r="12" spans="2:3" s="56" customFormat="1" ht="43.5" customHeight="1">
      <c r="B12" s="60" t="s">
        <v>3</v>
      </c>
      <c r="C12" s="116">
        <v>43830</v>
      </c>
    </row>
    <row r="13" spans="2:3" s="56" customFormat="1" ht="43.5" customHeight="1">
      <c r="B13" s="60" t="s">
        <v>4</v>
      </c>
      <c r="C13" s="111"/>
    </row>
    <row r="14" spans="2:3" s="56" customFormat="1" ht="43.5" customHeight="1">
      <c r="B14" s="60" t="s">
        <v>5</v>
      </c>
      <c r="C14" s="111"/>
    </row>
    <row r="15" spans="2:3" s="56" customFormat="1" ht="43.5" customHeight="1">
      <c r="B15" s="60" t="s">
        <v>6</v>
      </c>
      <c r="C15" s="112"/>
    </row>
    <row r="16" spans="2:3" s="56" customFormat="1" ht="43.5" customHeight="1">
      <c r="B16" s="60" t="s">
        <v>7</v>
      </c>
      <c r="C16" s="117">
        <v>44001</v>
      </c>
    </row>
    <row r="17" spans="2:3" ht="25.5" customHeight="1"/>
    <row r="18" spans="2:3" ht="25.5" customHeight="1"/>
    <row r="19" spans="2:3" ht="38.25" customHeight="1"/>
    <row r="20" spans="2:3" ht="31.5" customHeight="1">
      <c r="B20" s="129" t="s">
        <v>8</v>
      </c>
      <c r="C20" s="129"/>
    </row>
    <row r="21" spans="2:3" ht="20.25">
      <c r="B21" s="130"/>
      <c r="C21" s="129"/>
    </row>
  </sheetData>
  <sheetProtection password="C59D" sheet="1" objects="1" scenarios="1"/>
  <mergeCells count="4">
    <mergeCell ref="B3:C3"/>
    <mergeCell ref="B5:C5"/>
    <mergeCell ref="B20:C20"/>
    <mergeCell ref="B21:C21"/>
  </mergeCells>
  <phoneticPr fontId="3" type="noConversion"/>
  <pageMargins left="0.51181102362204722" right="0.51181102362204722"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c r="A1" s="244" t="s">
        <v>83</v>
      </c>
      <c r="B1" s="244"/>
      <c r="C1" s="244"/>
    </row>
    <row r="2" spans="1:12" ht="32.25" customHeight="1">
      <c r="A2" s="245" t="s">
        <v>84</v>
      </c>
      <c r="B2" s="245"/>
      <c r="C2" s="245"/>
      <c r="D2" s="245"/>
      <c r="E2" s="245"/>
      <c r="F2" s="245"/>
      <c r="G2" s="245"/>
      <c r="H2" s="245"/>
      <c r="I2" s="245"/>
      <c r="J2" s="245"/>
      <c r="K2" s="245"/>
      <c r="L2" s="245"/>
    </row>
    <row r="4" spans="1:12" s="1" customFormat="1" ht="22.5" customHeight="1">
      <c r="A4" s="246" t="s">
        <v>85</v>
      </c>
      <c r="B4" s="246"/>
      <c r="C4" s="247"/>
      <c r="D4" s="247"/>
      <c r="E4" s="247"/>
      <c r="F4" s="8"/>
      <c r="H4" s="9"/>
      <c r="I4" s="9"/>
      <c r="J4" s="9"/>
      <c r="K4" s="248" t="s">
        <v>86</v>
      </c>
      <c r="L4" s="248"/>
    </row>
    <row r="5" spans="1:12" s="2" customFormat="1" ht="27" customHeight="1">
      <c r="A5" s="10" t="s">
        <v>87</v>
      </c>
      <c r="B5" s="10" t="s">
        <v>53</v>
      </c>
      <c r="C5" s="10" t="s">
        <v>54</v>
      </c>
      <c r="D5" s="10" t="s">
        <v>88</v>
      </c>
      <c r="E5" s="11" t="s">
        <v>89</v>
      </c>
      <c r="F5" s="10" t="s">
        <v>90</v>
      </c>
      <c r="G5" s="12" t="s">
        <v>91</v>
      </c>
      <c r="H5" s="10" t="s">
        <v>92</v>
      </c>
      <c r="I5" s="10" t="s">
        <v>93</v>
      </c>
      <c r="J5" s="10" t="s">
        <v>94</v>
      </c>
      <c r="K5" s="12" t="s">
        <v>95</v>
      </c>
      <c r="L5" s="12" t="s">
        <v>82</v>
      </c>
    </row>
    <row r="6" spans="1:12" s="1" customFormat="1" ht="15.95" customHeight="1">
      <c r="A6" s="250" t="s">
        <v>96</v>
      </c>
      <c r="B6" s="251"/>
      <c r="C6" s="252"/>
      <c r="D6" s="13" t="s">
        <v>97</v>
      </c>
      <c r="E6" s="14"/>
      <c r="F6" s="15"/>
      <c r="G6" s="16" t="s">
        <v>77</v>
      </c>
      <c r="H6" s="13" t="s">
        <v>77</v>
      </c>
      <c r="I6" s="13" t="s">
        <v>77</v>
      </c>
      <c r="J6" s="13" t="s">
        <v>77</v>
      </c>
      <c r="K6" s="16" t="s">
        <v>77</v>
      </c>
      <c r="L6" s="16"/>
    </row>
    <row r="7" spans="1:12" s="1" customFormat="1" ht="15.95" customHeight="1">
      <c r="A7" s="253" t="s">
        <v>98</v>
      </c>
      <c r="B7" s="254"/>
      <c r="C7" s="255"/>
      <c r="D7" s="17" t="s">
        <v>97</v>
      </c>
      <c r="E7" s="18"/>
      <c r="F7" s="19" t="s">
        <v>99</v>
      </c>
      <c r="G7" s="20" t="s">
        <v>77</v>
      </c>
      <c r="H7" s="21" t="s">
        <v>77</v>
      </c>
      <c r="I7" s="21" t="s">
        <v>77</v>
      </c>
      <c r="J7" s="21" t="s">
        <v>77</v>
      </c>
      <c r="K7" s="20" t="s">
        <v>77</v>
      </c>
      <c r="L7" s="20"/>
    </row>
    <row r="8" spans="1:12" s="1" customFormat="1" ht="15.95" customHeight="1">
      <c r="A8" s="21">
        <v>1</v>
      </c>
      <c r="B8" s="10" t="s">
        <v>100</v>
      </c>
      <c r="C8" s="21" t="s">
        <v>101</v>
      </c>
      <c r="D8" s="21" t="s">
        <v>102</v>
      </c>
      <c r="E8" s="22">
        <v>1000</v>
      </c>
      <c r="F8" s="15">
        <v>2.3199999999999998E-2</v>
      </c>
      <c r="G8" s="20">
        <v>42524</v>
      </c>
      <c r="H8" s="21" t="s">
        <v>103</v>
      </c>
      <c r="I8" s="21" t="s">
        <v>104</v>
      </c>
      <c r="J8" s="21" t="s">
        <v>105</v>
      </c>
      <c r="K8" s="20">
        <v>42503</v>
      </c>
      <c r="L8" s="20"/>
    </row>
    <row r="9" spans="1:12" s="1" customFormat="1" ht="15.95" customHeight="1">
      <c r="A9" s="21" t="s">
        <v>106</v>
      </c>
      <c r="B9" s="21" t="s">
        <v>106</v>
      </c>
      <c r="C9" s="21" t="s">
        <v>106</v>
      </c>
      <c r="D9" s="21"/>
      <c r="E9" s="22"/>
      <c r="F9" s="15"/>
      <c r="G9" s="20"/>
      <c r="H9" s="21"/>
      <c r="I9" s="21"/>
      <c r="J9" s="21"/>
      <c r="K9" s="20"/>
      <c r="L9" s="20"/>
    </row>
    <row r="10" spans="1:12" s="1" customFormat="1" ht="15.95" customHeight="1">
      <c r="A10" s="253" t="s">
        <v>107</v>
      </c>
      <c r="B10" s="254"/>
      <c r="C10" s="255"/>
      <c r="D10" s="17" t="s">
        <v>97</v>
      </c>
      <c r="E10" s="18"/>
      <c r="F10" s="19" t="s">
        <v>99</v>
      </c>
      <c r="G10" s="20" t="s">
        <v>77</v>
      </c>
      <c r="H10" s="21" t="s">
        <v>77</v>
      </c>
      <c r="I10" s="21" t="s">
        <v>77</v>
      </c>
      <c r="J10" s="21" t="s">
        <v>77</v>
      </c>
      <c r="K10" s="20" t="s">
        <v>77</v>
      </c>
      <c r="L10" s="20"/>
    </row>
    <row r="11" spans="1:12" s="1" customFormat="1" ht="15.95" customHeight="1">
      <c r="A11" s="21">
        <v>1</v>
      </c>
      <c r="B11" s="10" t="s">
        <v>100</v>
      </c>
      <c r="C11" s="21" t="s">
        <v>101</v>
      </c>
      <c r="D11" s="21" t="s">
        <v>102</v>
      </c>
      <c r="E11" s="22">
        <v>6000</v>
      </c>
      <c r="F11" s="15">
        <v>7.8799999999999995E-2</v>
      </c>
      <c r="G11" s="20">
        <v>39967</v>
      </c>
      <c r="H11" s="21" t="s">
        <v>108</v>
      </c>
      <c r="I11" s="21" t="s">
        <v>104</v>
      </c>
      <c r="J11" s="21" t="s">
        <v>105</v>
      </c>
      <c r="K11" s="20">
        <v>39946</v>
      </c>
      <c r="L11" s="20"/>
    </row>
    <row r="12" spans="1:12" s="1" customFormat="1" ht="15.95" customHeight="1">
      <c r="A12" s="21" t="s">
        <v>106</v>
      </c>
      <c r="B12" s="21" t="s">
        <v>106</v>
      </c>
      <c r="C12" s="21" t="s">
        <v>106</v>
      </c>
      <c r="D12" s="21"/>
      <c r="E12" s="22"/>
      <c r="F12" s="15"/>
      <c r="G12" s="20"/>
      <c r="H12" s="21"/>
      <c r="I12" s="21"/>
      <c r="J12" s="21"/>
      <c r="K12" s="20"/>
      <c r="L12" s="20"/>
    </row>
    <row r="13" spans="1:12" s="1" customFormat="1" ht="15.95" customHeight="1">
      <c r="A13" s="253" t="s">
        <v>109</v>
      </c>
      <c r="B13" s="254"/>
      <c r="C13" s="255"/>
      <c r="D13" s="21" t="s">
        <v>77</v>
      </c>
      <c r="E13" s="22"/>
      <c r="F13" s="23" t="s">
        <v>77</v>
      </c>
      <c r="G13" s="20" t="s">
        <v>77</v>
      </c>
      <c r="H13" s="21" t="s">
        <v>77</v>
      </c>
      <c r="I13" s="21" t="s">
        <v>77</v>
      </c>
      <c r="J13" s="21" t="s">
        <v>77</v>
      </c>
      <c r="K13" s="20" t="s">
        <v>77</v>
      </c>
      <c r="L13" s="20"/>
    </row>
    <row r="14" spans="1:12" s="2" customFormat="1" ht="15.95" customHeight="1">
      <c r="A14" s="10">
        <v>1</v>
      </c>
      <c r="B14" s="253" t="s">
        <v>110</v>
      </c>
      <c r="C14" s="255"/>
      <c r="D14" s="10" t="s">
        <v>111</v>
      </c>
      <c r="E14" s="24">
        <f>E15+E16+E17</f>
        <v>10000</v>
      </c>
      <c r="F14" s="15">
        <v>0.85</v>
      </c>
      <c r="G14" s="12">
        <v>40031</v>
      </c>
      <c r="H14" s="10" t="s">
        <v>112</v>
      </c>
      <c r="I14" s="21" t="s">
        <v>77</v>
      </c>
      <c r="J14" s="21" t="s">
        <v>77</v>
      </c>
      <c r="K14" s="20" t="s">
        <v>77</v>
      </c>
      <c r="L14" s="12"/>
    </row>
    <row r="15" spans="1:12" s="1" customFormat="1" ht="15.95" customHeight="1">
      <c r="A15" s="21"/>
      <c r="B15" s="21" t="s">
        <v>77</v>
      </c>
      <c r="C15" s="21" t="s">
        <v>101</v>
      </c>
      <c r="D15" s="21" t="s">
        <v>102</v>
      </c>
      <c r="E15" s="22">
        <v>2000</v>
      </c>
      <c r="F15" s="23" t="s">
        <v>77</v>
      </c>
      <c r="G15" s="20" t="s">
        <v>77</v>
      </c>
      <c r="H15" s="21" t="s">
        <v>77</v>
      </c>
      <c r="I15" s="21" t="s">
        <v>113</v>
      </c>
      <c r="J15" s="21" t="s">
        <v>114</v>
      </c>
      <c r="K15" s="20">
        <v>39909</v>
      </c>
      <c r="L15" s="20"/>
    </row>
    <row r="16" spans="1:12" s="1" customFormat="1" ht="15.95" customHeight="1">
      <c r="A16" s="21"/>
      <c r="B16" s="21" t="s">
        <v>115</v>
      </c>
      <c r="C16" s="21" t="s">
        <v>116</v>
      </c>
      <c r="D16" s="21" t="s">
        <v>117</v>
      </c>
      <c r="E16" s="22">
        <v>5000</v>
      </c>
      <c r="F16" s="23" t="s">
        <v>77</v>
      </c>
      <c r="G16" s="20" t="s">
        <v>77</v>
      </c>
      <c r="H16" s="21" t="s">
        <v>77</v>
      </c>
      <c r="I16" s="21" t="s">
        <v>113</v>
      </c>
      <c r="J16" s="21" t="s">
        <v>114</v>
      </c>
      <c r="K16" s="20">
        <v>39909</v>
      </c>
      <c r="L16" s="20"/>
    </row>
    <row r="17" spans="1:12" s="1" customFormat="1" ht="15.95" customHeight="1">
      <c r="A17" s="21"/>
      <c r="B17" s="21" t="s">
        <v>118</v>
      </c>
      <c r="C17" s="21" t="s">
        <v>119</v>
      </c>
      <c r="D17" s="21" t="s">
        <v>120</v>
      </c>
      <c r="E17" s="22">
        <v>3000</v>
      </c>
      <c r="F17" s="23" t="s">
        <v>77</v>
      </c>
      <c r="G17" s="20" t="s">
        <v>77</v>
      </c>
      <c r="H17" s="21" t="s">
        <v>77</v>
      </c>
      <c r="I17" s="21" t="s">
        <v>113</v>
      </c>
      <c r="J17" s="21" t="s">
        <v>114</v>
      </c>
      <c r="K17" s="20">
        <v>39909</v>
      </c>
      <c r="L17" s="20"/>
    </row>
    <row r="18" spans="1:12" s="2" customFormat="1" ht="15.95" customHeight="1">
      <c r="A18" s="10">
        <v>2</v>
      </c>
      <c r="B18" s="253" t="s">
        <v>121</v>
      </c>
      <c r="C18" s="255"/>
      <c r="D18" s="10" t="s">
        <v>122</v>
      </c>
      <c r="E18" s="24">
        <f>SUM(E19:E23)</f>
        <v>600</v>
      </c>
      <c r="F18" s="15">
        <v>0.7</v>
      </c>
      <c r="G18" s="12">
        <v>34794</v>
      </c>
      <c r="H18" s="10" t="s">
        <v>123</v>
      </c>
      <c r="I18" s="21" t="s">
        <v>77</v>
      </c>
      <c r="J18" s="21" t="s">
        <v>77</v>
      </c>
      <c r="K18" s="20" t="s">
        <v>77</v>
      </c>
      <c r="L18" s="12"/>
    </row>
    <row r="19" spans="1:12" s="2" customFormat="1" ht="15.95" customHeight="1">
      <c r="A19" s="10"/>
      <c r="B19" s="21" t="s">
        <v>77</v>
      </c>
      <c r="C19" s="21" t="s">
        <v>101</v>
      </c>
      <c r="D19" s="21" t="s">
        <v>102</v>
      </c>
      <c r="E19" s="22">
        <v>300</v>
      </c>
      <c r="F19" s="23" t="s">
        <v>77</v>
      </c>
      <c r="G19" s="20">
        <v>34794</v>
      </c>
      <c r="H19" s="21" t="s">
        <v>77</v>
      </c>
      <c r="I19" s="21" t="s">
        <v>113</v>
      </c>
      <c r="J19" s="21" t="s">
        <v>124</v>
      </c>
      <c r="K19" s="20">
        <v>34675</v>
      </c>
      <c r="L19" s="20"/>
    </row>
    <row r="20" spans="1:12" s="2" customFormat="1" ht="15.95" customHeight="1">
      <c r="A20" s="10"/>
      <c r="B20" s="21" t="s">
        <v>125</v>
      </c>
      <c r="C20" s="21" t="s">
        <v>126</v>
      </c>
      <c r="D20" s="21" t="s">
        <v>127</v>
      </c>
      <c r="E20" s="22">
        <v>80</v>
      </c>
      <c r="F20" s="23" t="s">
        <v>77</v>
      </c>
      <c r="G20" s="20">
        <v>34794</v>
      </c>
      <c r="H20" s="21" t="s">
        <v>77</v>
      </c>
      <c r="I20" s="21" t="s">
        <v>113</v>
      </c>
      <c r="J20" s="21" t="s">
        <v>124</v>
      </c>
      <c r="K20" s="20">
        <v>34675</v>
      </c>
      <c r="L20" s="20"/>
    </row>
    <row r="21" spans="1:12" s="2" customFormat="1" ht="15.95" customHeight="1">
      <c r="A21" s="10"/>
      <c r="B21" s="21" t="s">
        <v>128</v>
      </c>
      <c r="C21" s="21" t="s">
        <v>119</v>
      </c>
      <c r="D21" s="21" t="s">
        <v>129</v>
      </c>
      <c r="E21" s="22">
        <v>120</v>
      </c>
      <c r="F21" s="23" t="s">
        <v>77</v>
      </c>
      <c r="G21" s="20">
        <v>34794</v>
      </c>
      <c r="H21" s="21" t="s">
        <v>77</v>
      </c>
      <c r="I21" s="21" t="s">
        <v>113</v>
      </c>
      <c r="J21" s="21" t="s">
        <v>124</v>
      </c>
      <c r="K21" s="20">
        <v>34675</v>
      </c>
      <c r="L21" s="20"/>
    </row>
    <row r="22" spans="1:12" s="2" customFormat="1" ht="15.95" customHeight="1">
      <c r="A22" s="10"/>
      <c r="B22" s="21" t="s">
        <v>130</v>
      </c>
      <c r="C22" s="21" t="s">
        <v>116</v>
      </c>
      <c r="D22" s="21" t="s">
        <v>131</v>
      </c>
      <c r="E22" s="22">
        <v>35</v>
      </c>
      <c r="F22" s="23" t="s">
        <v>77</v>
      </c>
      <c r="G22" s="20">
        <v>34794</v>
      </c>
      <c r="H22" s="21" t="s">
        <v>77</v>
      </c>
      <c r="I22" s="21" t="s">
        <v>113</v>
      </c>
      <c r="J22" s="21" t="s">
        <v>124</v>
      </c>
      <c r="K22" s="20">
        <v>34675</v>
      </c>
      <c r="L22" s="20"/>
    </row>
    <row r="23" spans="1:12" s="2" customFormat="1" ht="15.95" customHeight="1">
      <c r="A23" s="10"/>
      <c r="B23" s="21" t="s">
        <v>132</v>
      </c>
      <c r="C23" s="21" t="s">
        <v>133</v>
      </c>
      <c r="D23" s="21" t="s">
        <v>127</v>
      </c>
      <c r="E23" s="22">
        <v>65</v>
      </c>
      <c r="F23" s="23" t="s">
        <v>77</v>
      </c>
      <c r="G23" s="20">
        <v>42833</v>
      </c>
      <c r="H23" s="21" t="s">
        <v>77</v>
      </c>
      <c r="I23" s="21" t="s">
        <v>104</v>
      </c>
      <c r="J23" s="21" t="s">
        <v>134</v>
      </c>
      <c r="K23" s="20">
        <v>42741</v>
      </c>
      <c r="L23" s="20" t="s">
        <v>135</v>
      </c>
    </row>
    <row r="24" spans="1:12" s="1" customFormat="1" ht="15.95" customHeight="1">
      <c r="A24" s="21" t="s">
        <v>106</v>
      </c>
      <c r="B24" s="21"/>
      <c r="C24" s="21"/>
      <c r="D24" s="21"/>
      <c r="E24" s="22"/>
      <c r="F24" s="23"/>
      <c r="G24" s="20"/>
      <c r="H24" s="21"/>
      <c r="I24" s="21"/>
      <c r="J24" s="21"/>
      <c r="K24" s="20"/>
      <c r="L24" s="20"/>
    </row>
    <row r="25" spans="1:12" s="1" customFormat="1" ht="8.25" customHeight="1">
      <c r="A25" s="8"/>
      <c r="B25" s="8"/>
      <c r="C25" s="8"/>
      <c r="D25" s="8"/>
      <c r="E25" s="25"/>
      <c r="F25" s="8"/>
      <c r="G25" s="26"/>
      <c r="H25" s="8"/>
      <c r="I25" s="8"/>
      <c r="K25" s="27"/>
    </row>
    <row r="26" spans="1:12" s="1" customFormat="1" ht="69.75" customHeight="1">
      <c r="A26" s="249" t="s">
        <v>136</v>
      </c>
      <c r="B26" s="249"/>
      <c r="C26" s="249"/>
      <c r="D26" s="249"/>
      <c r="E26" s="249"/>
      <c r="F26" s="249"/>
      <c r="G26" s="249"/>
      <c r="H26" s="249"/>
      <c r="I26" s="249"/>
      <c r="J26" s="249"/>
      <c r="K26" s="249"/>
    </row>
    <row r="27" spans="1:12" s="1" customFormat="1" ht="12">
      <c r="A27" s="8"/>
      <c r="B27" s="8"/>
      <c r="C27" s="8"/>
      <c r="D27" s="8"/>
      <c r="E27" s="25"/>
      <c r="F27" s="8"/>
      <c r="G27" s="26"/>
      <c r="H27" s="8"/>
      <c r="I27" s="8"/>
      <c r="K27" s="27"/>
    </row>
    <row r="28" spans="1:12" s="1" customFormat="1" ht="12">
      <c r="A28" s="8"/>
      <c r="B28" s="8"/>
      <c r="C28" s="8"/>
      <c r="D28" s="8"/>
      <c r="E28" s="25"/>
      <c r="F28" s="8"/>
      <c r="G28" s="26"/>
      <c r="H28" s="8"/>
      <c r="I28" s="8"/>
      <c r="K28" s="27"/>
    </row>
    <row r="29" spans="1:12" s="1" customFormat="1" ht="12">
      <c r="A29" s="8"/>
      <c r="B29" s="8"/>
      <c r="C29" s="8"/>
      <c r="D29" s="8"/>
      <c r="E29" s="25"/>
      <c r="F29" s="8"/>
      <c r="G29" s="26"/>
      <c r="H29" s="8"/>
      <c r="I29" s="8"/>
      <c r="K29" s="27"/>
    </row>
    <row r="30" spans="1:12" s="1" customFormat="1" ht="12">
      <c r="A30" s="8"/>
      <c r="B30" s="8"/>
      <c r="C30" s="8"/>
      <c r="D30" s="8"/>
      <c r="E30" s="25"/>
      <c r="F30" s="8"/>
      <c r="G30" s="26"/>
      <c r="H30" s="8"/>
      <c r="I30" s="8"/>
      <c r="K30" s="27"/>
    </row>
    <row r="31" spans="1:12" s="1" customFormat="1" ht="12">
      <c r="A31" s="8"/>
      <c r="B31" s="8"/>
      <c r="C31" s="8"/>
      <c r="D31" s="8"/>
      <c r="E31" s="25"/>
      <c r="F31" s="8"/>
      <c r="G31" s="26"/>
      <c r="H31" s="8"/>
      <c r="I31" s="8"/>
      <c r="K31" s="27"/>
    </row>
    <row r="32" spans="1:12" s="1" customFormat="1" ht="12">
      <c r="A32" s="8"/>
      <c r="B32" s="8"/>
      <c r="C32" s="8"/>
      <c r="D32" s="8"/>
      <c r="E32" s="25"/>
      <c r="F32" s="8"/>
      <c r="G32" s="26"/>
      <c r="H32" s="8"/>
      <c r="I32" s="8"/>
      <c r="K32" s="27"/>
    </row>
    <row r="33" spans="1:11" s="1" customFormat="1" ht="12">
      <c r="A33" s="8"/>
      <c r="B33" s="8"/>
      <c r="C33" s="8"/>
      <c r="D33" s="8"/>
      <c r="E33" s="25"/>
      <c r="F33" s="8"/>
      <c r="G33" s="26"/>
      <c r="H33" s="8"/>
      <c r="I33" s="8"/>
      <c r="K33" s="27"/>
    </row>
    <row r="34" spans="1:11" s="1" customFormat="1" ht="12">
      <c r="A34" s="8"/>
      <c r="B34" s="8"/>
      <c r="C34" s="8"/>
      <c r="D34" s="8"/>
      <c r="E34" s="25"/>
      <c r="F34" s="8"/>
      <c r="G34" s="26"/>
      <c r="H34" s="8"/>
      <c r="I34" s="8"/>
      <c r="K34" s="27"/>
    </row>
    <row r="35" spans="1:11" s="1" customFormat="1" ht="12">
      <c r="A35" s="8"/>
      <c r="B35" s="8"/>
      <c r="C35" s="8"/>
      <c r="D35" s="8"/>
      <c r="E35" s="25"/>
      <c r="F35" s="8"/>
      <c r="G35" s="26"/>
      <c r="H35" s="8"/>
      <c r="I35" s="8"/>
      <c r="K35" s="27"/>
    </row>
    <row r="36" spans="1:11" s="1" customFormat="1" ht="12">
      <c r="A36" s="8"/>
      <c r="B36" s="8"/>
      <c r="C36" s="8"/>
      <c r="D36" s="8"/>
      <c r="E36" s="25"/>
      <c r="F36" s="8"/>
      <c r="G36" s="26"/>
      <c r="H36" s="8"/>
      <c r="I36" s="8"/>
      <c r="K36" s="27"/>
    </row>
  </sheetData>
  <mergeCells count="12">
    <mergeCell ref="A26:K26"/>
    <mergeCell ref="A6:C6"/>
    <mergeCell ref="A7:C7"/>
    <mergeCell ref="A10:C10"/>
    <mergeCell ref="A13:C13"/>
    <mergeCell ref="B14:C14"/>
    <mergeCell ref="B18:C18"/>
    <mergeCell ref="A1:C1"/>
    <mergeCell ref="A2:L2"/>
    <mergeCell ref="A4:B4"/>
    <mergeCell ref="C4:E4"/>
    <mergeCell ref="K4:L4"/>
  </mergeCells>
  <phoneticPr fontId="3" type="noConversion"/>
  <pageMargins left="0.51180555555555596" right="0.51180555555555596" top="0.55069444444444404" bottom="0.55069444444444404" header="0.31458333333333299" footer="0.314583333333332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zoomScaleNormal="100" workbookViewId="0">
      <selection activeCell="B9" sqref="B9"/>
    </sheetView>
  </sheetViews>
  <sheetFormatPr defaultColWidth="9" defaultRowHeight="13.5"/>
  <cols>
    <col min="2" max="2" width="65.375" customWidth="1"/>
  </cols>
  <sheetData>
    <row r="1" spans="1:5" ht="27">
      <c r="B1" s="53" t="s">
        <v>9</v>
      </c>
    </row>
    <row r="2" spans="1:5" ht="14.25">
      <c r="E2" s="54"/>
    </row>
    <row r="3" spans="1:5" ht="14.25">
      <c r="A3">
        <v>1</v>
      </c>
      <c r="B3" s="54" t="s">
        <v>10</v>
      </c>
      <c r="E3" s="54"/>
    </row>
    <row r="4" spans="1:5" ht="14.25">
      <c r="A4">
        <v>2</v>
      </c>
      <c r="B4" s="54" t="s">
        <v>11</v>
      </c>
    </row>
    <row r="5" spans="1:5" ht="14.25">
      <c r="A5">
        <v>3</v>
      </c>
      <c r="B5" s="54" t="s">
        <v>12</v>
      </c>
    </row>
    <row r="6" spans="1:5" ht="14.25">
      <c r="A6">
        <v>3.1</v>
      </c>
      <c r="B6" s="55" t="s">
        <v>140</v>
      </c>
    </row>
    <row r="7" spans="1:5" ht="14.25">
      <c r="A7">
        <v>3.2</v>
      </c>
      <c r="B7" s="55" t="s">
        <v>13</v>
      </c>
    </row>
    <row r="8" spans="1:5" ht="14.25">
      <c r="A8">
        <v>3.3</v>
      </c>
      <c r="B8" s="55" t="s">
        <v>14</v>
      </c>
    </row>
    <row r="9" spans="1:5" ht="14.25">
      <c r="A9">
        <v>3.4</v>
      </c>
      <c r="B9" s="55" t="s">
        <v>163</v>
      </c>
    </row>
    <row r="10" spans="1:5" ht="14.25">
      <c r="A10">
        <v>3.5</v>
      </c>
      <c r="B10" s="55" t="s">
        <v>161</v>
      </c>
    </row>
    <row r="11" spans="1:5" ht="14.25">
      <c r="A11">
        <v>3.6</v>
      </c>
      <c r="B11" s="55" t="s">
        <v>162</v>
      </c>
    </row>
    <row r="16" spans="1:5" ht="18.75">
      <c r="B16" s="28"/>
    </row>
  </sheetData>
  <sheetProtection password="C59D" sheet="1" objects="1" scenarios="1"/>
  <phoneticPr fontId="3" type="noConversion"/>
  <printOptions horizontalCentered="1"/>
  <pageMargins left="0.74803149606299213" right="0.74803149606299213" top="0.98425196850393704" bottom="0.98425196850393704" header="0.51181102362204722" footer="0.5118110236220472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
  <sheetViews>
    <sheetView zoomScale="90" zoomScaleNormal="90" workbookViewId="0">
      <selection activeCell="M11" sqref="M11"/>
    </sheetView>
  </sheetViews>
  <sheetFormatPr defaultColWidth="9" defaultRowHeight="13.5"/>
  <cols>
    <col min="1" max="1" width="16.875" customWidth="1"/>
    <col min="2" max="11" width="11.625" customWidth="1"/>
  </cols>
  <sheetData>
    <row r="1" spans="1:15" ht="36.950000000000003" customHeight="1">
      <c r="A1" s="139" t="s">
        <v>15</v>
      </c>
      <c r="B1" s="139"/>
      <c r="C1" s="139"/>
      <c r="D1" s="139"/>
      <c r="E1" s="139"/>
      <c r="F1" s="139"/>
      <c r="G1" s="139"/>
      <c r="H1" s="139"/>
      <c r="I1" s="139"/>
      <c r="J1" s="139"/>
      <c r="K1" s="139"/>
      <c r="L1" s="94"/>
      <c r="M1" s="94"/>
      <c r="N1" s="94"/>
      <c r="O1" s="94"/>
    </row>
    <row r="2" spans="1:15" ht="30" customHeight="1">
      <c r="A2" s="70"/>
      <c r="B2" s="71"/>
      <c r="C2" s="71"/>
      <c r="I2" s="95" t="s">
        <v>7</v>
      </c>
      <c r="J2" s="141">
        <v>44001</v>
      </c>
      <c r="K2" s="142"/>
    </row>
    <row r="3" spans="1:15" ht="30" customHeight="1">
      <c r="A3" s="69" t="s">
        <v>144</v>
      </c>
      <c r="B3" s="140" t="s">
        <v>166</v>
      </c>
      <c r="C3" s="140"/>
      <c r="D3" s="140"/>
      <c r="E3" s="140"/>
      <c r="F3" s="140"/>
      <c r="G3" s="140"/>
      <c r="H3" s="140"/>
      <c r="I3" s="95" t="s">
        <v>16</v>
      </c>
      <c r="J3" s="142">
        <v>132</v>
      </c>
      <c r="K3" s="142"/>
    </row>
    <row r="5" spans="1:15" ht="33" customHeight="1">
      <c r="A5" s="131" t="s">
        <v>17</v>
      </c>
      <c r="B5" s="132" t="s">
        <v>18</v>
      </c>
      <c r="C5" s="133"/>
      <c r="D5" s="133"/>
      <c r="E5" s="133"/>
      <c r="F5" s="133"/>
      <c r="G5" s="134"/>
      <c r="H5" s="135" t="s">
        <v>150</v>
      </c>
      <c r="I5" s="136"/>
      <c r="J5" s="135" t="s">
        <v>151</v>
      </c>
      <c r="K5" s="136"/>
    </row>
    <row r="6" spans="1:15" ht="27.95" customHeight="1">
      <c r="A6" s="131"/>
      <c r="B6" s="132" t="s">
        <v>19</v>
      </c>
      <c r="C6" s="134"/>
      <c r="D6" s="132" t="s">
        <v>152</v>
      </c>
      <c r="E6" s="133"/>
      <c r="F6" s="132" t="s">
        <v>149</v>
      </c>
      <c r="G6" s="134"/>
      <c r="H6" s="137"/>
      <c r="I6" s="138"/>
      <c r="J6" s="137"/>
      <c r="K6" s="138"/>
    </row>
    <row r="7" spans="1:15" ht="36.950000000000003" customHeight="1">
      <c r="A7" s="131"/>
      <c r="B7" s="96" t="s">
        <v>143</v>
      </c>
      <c r="C7" s="96" t="s">
        <v>154</v>
      </c>
      <c r="D7" s="96" t="s">
        <v>155</v>
      </c>
      <c r="E7" s="96" t="s">
        <v>154</v>
      </c>
      <c r="F7" s="96" t="s">
        <v>155</v>
      </c>
      <c r="G7" s="96" t="s">
        <v>154</v>
      </c>
      <c r="H7" s="96" t="s">
        <v>155</v>
      </c>
      <c r="I7" s="96" t="s">
        <v>154</v>
      </c>
      <c r="J7" s="96" t="s">
        <v>155</v>
      </c>
      <c r="K7" s="96" t="s">
        <v>154</v>
      </c>
    </row>
    <row r="8" spans="1:15" ht="30" customHeight="1">
      <c r="A8" s="73" t="s">
        <v>22</v>
      </c>
      <c r="B8" s="80">
        <v>0</v>
      </c>
      <c r="C8" s="103">
        <v>0</v>
      </c>
      <c r="D8" s="80">
        <v>0</v>
      </c>
      <c r="E8" s="103">
        <v>0</v>
      </c>
      <c r="F8" s="80">
        <f t="shared" ref="F8:G13" si="0">B8+D8</f>
        <v>0</v>
      </c>
      <c r="G8" s="103">
        <f t="shared" si="0"/>
        <v>0</v>
      </c>
      <c r="H8" s="80">
        <v>0</v>
      </c>
      <c r="I8" s="103">
        <v>0</v>
      </c>
      <c r="J8" s="80">
        <v>0</v>
      </c>
      <c r="K8" s="103">
        <v>0</v>
      </c>
    </row>
    <row r="9" spans="1:15" ht="30" customHeight="1">
      <c r="A9" s="73" t="s">
        <v>23</v>
      </c>
      <c r="B9" s="80">
        <v>1960</v>
      </c>
      <c r="C9" s="103">
        <v>48327440.810000002</v>
      </c>
      <c r="D9" s="80">
        <v>144</v>
      </c>
      <c r="E9" s="103">
        <v>1389724.35</v>
      </c>
      <c r="F9" s="80">
        <f t="shared" si="0"/>
        <v>2104</v>
      </c>
      <c r="G9" s="103">
        <f t="shared" si="0"/>
        <v>49717165.160000004</v>
      </c>
      <c r="H9" s="80">
        <v>0</v>
      </c>
      <c r="I9" s="103">
        <v>0</v>
      </c>
      <c r="J9" s="80">
        <v>0</v>
      </c>
      <c r="K9" s="103">
        <v>0</v>
      </c>
    </row>
    <row r="10" spans="1:15" ht="30" customHeight="1">
      <c r="A10" s="73" t="s">
        <v>24</v>
      </c>
      <c r="B10" s="80">
        <v>406</v>
      </c>
      <c r="C10" s="103">
        <v>12362401.880000001</v>
      </c>
      <c r="D10" s="80">
        <v>49</v>
      </c>
      <c r="E10" s="103">
        <v>699008</v>
      </c>
      <c r="F10" s="80">
        <f t="shared" si="0"/>
        <v>455</v>
      </c>
      <c r="G10" s="103">
        <f t="shared" si="0"/>
        <v>13061409.880000001</v>
      </c>
      <c r="H10" s="80">
        <v>0</v>
      </c>
      <c r="I10" s="103">
        <v>0</v>
      </c>
      <c r="J10" s="80">
        <v>0</v>
      </c>
      <c r="K10" s="103">
        <v>0</v>
      </c>
    </row>
    <row r="11" spans="1:15" ht="30" customHeight="1">
      <c r="A11" s="73" t="s">
        <v>25</v>
      </c>
      <c r="B11" s="80">
        <v>0</v>
      </c>
      <c r="C11" s="103">
        <v>0</v>
      </c>
      <c r="D11" s="80">
        <v>0</v>
      </c>
      <c r="E11" s="103">
        <v>0</v>
      </c>
      <c r="F11" s="80">
        <f t="shared" si="0"/>
        <v>0</v>
      </c>
      <c r="G11" s="103">
        <f t="shared" si="0"/>
        <v>0</v>
      </c>
      <c r="H11" s="80">
        <v>0</v>
      </c>
      <c r="I11" s="103">
        <v>0</v>
      </c>
      <c r="J11" s="80">
        <v>0</v>
      </c>
      <c r="K11" s="103">
        <v>0</v>
      </c>
    </row>
    <row r="12" spans="1:15" ht="30" customHeight="1">
      <c r="A12" s="73" t="s">
        <v>26</v>
      </c>
      <c r="B12" s="80">
        <v>368</v>
      </c>
      <c r="C12" s="103">
        <v>90090.96</v>
      </c>
      <c r="D12" s="80">
        <v>0</v>
      </c>
      <c r="E12" s="103">
        <v>0</v>
      </c>
      <c r="F12" s="80">
        <f t="shared" si="0"/>
        <v>368</v>
      </c>
      <c r="G12" s="103">
        <f t="shared" si="0"/>
        <v>90090.96</v>
      </c>
      <c r="H12" s="80">
        <v>0</v>
      </c>
      <c r="I12" s="103">
        <v>0</v>
      </c>
      <c r="J12" s="80">
        <v>0</v>
      </c>
      <c r="K12" s="103">
        <v>0</v>
      </c>
    </row>
    <row r="13" spans="1:15" ht="30" customHeight="1">
      <c r="A13" s="73" t="s">
        <v>27</v>
      </c>
      <c r="B13" s="80">
        <v>1110</v>
      </c>
      <c r="C13" s="103">
        <v>1084731.72</v>
      </c>
      <c r="D13" s="80">
        <v>27</v>
      </c>
      <c r="E13" s="103">
        <v>16797.580000000002</v>
      </c>
      <c r="F13" s="80">
        <f t="shared" si="0"/>
        <v>1137</v>
      </c>
      <c r="G13" s="103">
        <f t="shared" si="0"/>
        <v>1101529.3</v>
      </c>
      <c r="H13" s="80">
        <v>0</v>
      </c>
      <c r="I13" s="103">
        <v>0</v>
      </c>
      <c r="J13" s="80">
        <v>0</v>
      </c>
      <c r="K13" s="103">
        <v>0</v>
      </c>
    </row>
    <row r="14" spans="1:15" ht="30" customHeight="1">
      <c r="A14" s="72" t="s">
        <v>28</v>
      </c>
      <c r="B14" s="81">
        <f>SUM(B8:B13)</f>
        <v>3844</v>
      </c>
      <c r="C14" s="104">
        <f t="shared" ref="C14:K14" si="1">SUM(C8:C13)</f>
        <v>61864665.370000005</v>
      </c>
      <c r="D14" s="81">
        <f t="shared" si="1"/>
        <v>220</v>
      </c>
      <c r="E14" s="104">
        <f t="shared" si="1"/>
        <v>2105529.9300000002</v>
      </c>
      <c r="F14" s="81">
        <f t="shared" si="1"/>
        <v>4064</v>
      </c>
      <c r="G14" s="104">
        <f t="shared" si="1"/>
        <v>63970195.300000004</v>
      </c>
      <c r="H14" s="81">
        <f t="shared" si="1"/>
        <v>0</v>
      </c>
      <c r="I14" s="104">
        <f t="shared" si="1"/>
        <v>0</v>
      </c>
      <c r="J14" s="81">
        <f t="shared" si="1"/>
        <v>0</v>
      </c>
      <c r="K14" s="104">
        <f t="shared" si="1"/>
        <v>0</v>
      </c>
    </row>
  </sheetData>
  <sheetProtection password="C59D" sheet="1" objects="1" scenarios="1"/>
  <mergeCells count="11">
    <mergeCell ref="A5:A7"/>
    <mergeCell ref="B5:G5"/>
    <mergeCell ref="H5:I6"/>
    <mergeCell ref="A1:K1"/>
    <mergeCell ref="F6:G6"/>
    <mergeCell ref="B3:H3"/>
    <mergeCell ref="J2:K2"/>
    <mergeCell ref="J3:K3"/>
    <mergeCell ref="B6:C6"/>
    <mergeCell ref="D6:E6"/>
    <mergeCell ref="J5:K6"/>
  </mergeCells>
  <phoneticPr fontId="3" type="noConversion"/>
  <printOptions horizontalCentered="1" verticalCentered="1"/>
  <pageMargins left="0.39370078740157483" right="0.39370078740157483" top="0.98425196850393704" bottom="0.98425196850393704" header="0.51181102362204722" footer="0.5118110236220472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7" workbookViewId="0">
      <selection activeCell="H19" sqref="H19"/>
    </sheetView>
  </sheetViews>
  <sheetFormatPr defaultColWidth="9" defaultRowHeight="13.5"/>
  <cols>
    <col min="1" max="1" width="4.125" customWidth="1"/>
    <col min="2" max="2" width="32" customWidth="1"/>
    <col min="3" max="3" width="11" customWidth="1"/>
    <col min="4" max="4" width="15.375" customWidth="1"/>
    <col min="5" max="5" width="12.25" customWidth="1"/>
    <col min="6" max="6" width="10.5" customWidth="1"/>
  </cols>
  <sheetData>
    <row r="1" spans="1:6" ht="25.5">
      <c r="A1" s="143" t="s">
        <v>29</v>
      </c>
      <c r="B1" s="143"/>
      <c r="C1" s="143"/>
      <c r="D1" s="143"/>
      <c r="E1" s="143"/>
      <c r="F1" s="143"/>
    </row>
    <row r="2" spans="1:6" ht="25.5">
      <c r="A2" s="143" t="s">
        <v>30</v>
      </c>
      <c r="B2" s="143"/>
      <c r="C2" s="143"/>
      <c r="D2" s="143"/>
      <c r="E2" s="143"/>
      <c r="F2" s="143"/>
    </row>
    <row r="3" spans="1:6" ht="21" customHeight="1" thickBot="1">
      <c r="A3" s="167" t="s">
        <v>167</v>
      </c>
      <c r="B3" s="167"/>
      <c r="C3" s="167"/>
      <c r="D3" s="86" t="s">
        <v>168</v>
      </c>
      <c r="E3" s="86" t="s">
        <v>153</v>
      </c>
      <c r="F3" s="85"/>
    </row>
    <row r="4" spans="1:6" ht="44.25" customHeight="1" thickBot="1">
      <c r="A4" s="159" t="s">
        <v>17</v>
      </c>
      <c r="B4" s="160"/>
      <c r="C4" s="84" t="s">
        <v>20</v>
      </c>
      <c r="D4" s="63" t="s">
        <v>21</v>
      </c>
      <c r="E4" s="170" t="s">
        <v>31</v>
      </c>
      <c r="F4" s="171"/>
    </row>
    <row r="5" spans="1:6" ht="24" customHeight="1" thickBot="1">
      <c r="A5" s="147" t="s">
        <v>32</v>
      </c>
      <c r="B5" s="43" t="s">
        <v>33</v>
      </c>
      <c r="C5" s="82">
        <f>'附表01-统计表'!D8+'附表01-统计表'!H8</f>
        <v>0</v>
      </c>
      <c r="D5" s="83">
        <f>'附表01-统计表'!E8+'附表01-统计表'!I8</f>
        <v>0</v>
      </c>
      <c r="E5" s="164"/>
      <c r="F5" s="165"/>
    </row>
    <row r="6" spans="1:6" ht="24" customHeight="1" thickBot="1">
      <c r="A6" s="147"/>
      <c r="B6" s="43" t="s">
        <v>34</v>
      </c>
      <c r="C6" s="82">
        <f>'附表01-统计表'!D9+'附表01-统计表'!H9</f>
        <v>144</v>
      </c>
      <c r="D6" s="83">
        <f>'附表01-统计表'!E9+'附表01-统计表'!I9</f>
        <v>1389724.35</v>
      </c>
      <c r="E6" s="164"/>
      <c r="F6" s="165"/>
    </row>
    <row r="7" spans="1:6" ht="24" customHeight="1">
      <c r="A7" s="147"/>
      <c r="B7" s="43" t="s">
        <v>35</v>
      </c>
      <c r="C7" s="82">
        <f>'附表01-统计表'!D10+'附表01-统计表'!H10</f>
        <v>49</v>
      </c>
      <c r="D7" s="83">
        <f>'附表01-统计表'!E10+'附表01-统计表'!I10</f>
        <v>699008</v>
      </c>
      <c r="E7" s="164"/>
      <c r="F7" s="165"/>
    </row>
    <row r="8" spans="1:6" ht="24" customHeight="1">
      <c r="A8" s="147"/>
      <c r="B8" s="43" t="s">
        <v>36</v>
      </c>
      <c r="C8" s="82">
        <f>'附表01-统计表'!D11+'附表01-统计表'!H11</f>
        <v>0</v>
      </c>
      <c r="D8" s="83">
        <f>'附表01-统计表'!E11+'附表01-统计表'!I11</f>
        <v>0</v>
      </c>
      <c r="E8" s="164"/>
      <c r="F8" s="165"/>
    </row>
    <row r="9" spans="1:6" ht="24" customHeight="1">
      <c r="A9" s="147"/>
      <c r="B9" s="43" t="s">
        <v>37</v>
      </c>
      <c r="C9" s="82">
        <f>'附表01-统计表'!D12+'附表01-统计表'!H12</f>
        <v>0</v>
      </c>
      <c r="D9" s="83">
        <f>'附表01-统计表'!E12+'附表01-统计表'!I12</f>
        <v>0</v>
      </c>
      <c r="E9" s="164"/>
      <c r="F9" s="165"/>
    </row>
    <row r="10" spans="1:6" ht="24" customHeight="1" thickBot="1">
      <c r="A10" s="147"/>
      <c r="B10" s="48" t="s">
        <v>38</v>
      </c>
      <c r="C10" s="82">
        <f>'附表01-统计表'!D13+'附表01-统计表'!H13</f>
        <v>27</v>
      </c>
      <c r="D10" s="83">
        <f>'附表01-统计表'!E13+'附表01-统计表'!I13</f>
        <v>16797.580000000002</v>
      </c>
      <c r="E10" s="164"/>
      <c r="F10" s="165"/>
    </row>
    <row r="11" spans="1:6" ht="24" customHeight="1" thickBot="1">
      <c r="A11" s="147"/>
      <c r="B11" s="49" t="s">
        <v>28</v>
      </c>
      <c r="C11" s="82">
        <f>SUM(C5:C10)</f>
        <v>220</v>
      </c>
      <c r="D11" s="83">
        <f>SUM(D5:D10)</f>
        <v>2105529.9300000002</v>
      </c>
      <c r="E11" s="164"/>
      <c r="F11" s="165"/>
    </row>
    <row r="12" spans="1:6" ht="24" customHeight="1" thickBot="1">
      <c r="A12" s="147" t="s">
        <v>39</v>
      </c>
      <c r="B12" s="43" t="s">
        <v>33</v>
      </c>
      <c r="C12" s="44"/>
      <c r="D12" s="45"/>
      <c r="E12" s="164"/>
      <c r="F12" s="165"/>
    </row>
    <row r="13" spans="1:6" ht="24" customHeight="1">
      <c r="A13" s="147"/>
      <c r="B13" s="43" t="s">
        <v>34</v>
      </c>
      <c r="C13" s="46"/>
      <c r="D13" s="45"/>
      <c r="E13" s="164"/>
      <c r="F13" s="165"/>
    </row>
    <row r="14" spans="1:6" ht="24" customHeight="1">
      <c r="A14" s="147"/>
      <c r="B14" s="43" t="s">
        <v>35</v>
      </c>
      <c r="C14" s="46"/>
      <c r="D14" s="45"/>
      <c r="E14" s="164"/>
      <c r="F14" s="165"/>
    </row>
    <row r="15" spans="1:6" ht="24" customHeight="1">
      <c r="A15" s="147"/>
      <c r="B15" s="43" t="s">
        <v>36</v>
      </c>
      <c r="C15" s="44"/>
      <c r="D15" s="45"/>
      <c r="E15" s="164"/>
      <c r="F15" s="165"/>
    </row>
    <row r="16" spans="1:6" ht="24" customHeight="1">
      <c r="A16" s="147"/>
      <c r="B16" s="43" t="s">
        <v>37</v>
      </c>
      <c r="C16" s="47"/>
      <c r="D16" s="47"/>
      <c r="E16" s="164"/>
      <c r="F16" s="165"/>
    </row>
    <row r="17" spans="1:6" ht="24" customHeight="1" thickBot="1">
      <c r="A17" s="147"/>
      <c r="B17" s="48" t="s">
        <v>38</v>
      </c>
      <c r="C17" s="47"/>
      <c r="D17" s="47"/>
      <c r="E17" s="164"/>
      <c r="F17" s="165"/>
    </row>
    <row r="18" spans="1:6" ht="24" customHeight="1" thickBot="1">
      <c r="A18" s="147"/>
      <c r="B18" s="49" t="s">
        <v>28</v>
      </c>
      <c r="C18" s="47"/>
      <c r="D18" s="47"/>
      <c r="E18" s="164"/>
      <c r="F18" s="165"/>
    </row>
    <row r="19" spans="1:6" ht="51" customHeight="1">
      <c r="A19" s="168" t="s">
        <v>40</v>
      </c>
      <c r="B19" s="154"/>
      <c r="C19" s="155"/>
      <c r="D19" s="168" t="s">
        <v>41</v>
      </c>
      <c r="E19" s="169"/>
      <c r="F19" s="155"/>
    </row>
    <row r="20" spans="1:6" ht="18.75">
      <c r="A20" s="161" t="s">
        <v>42</v>
      </c>
      <c r="B20" s="162"/>
      <c r="C20" s="163"/>
      <c r="D20" s="50"/>
      <c r="E20" s="52"/>
      <c r="F20" s="51"/>
    </row>
    <row r="21" spans="1:6" ht="37.5" customHeight="1">
      <c r="A21" s="156" t="s">
        <v>43</v>
      </c>
      <c r="B21" s="157"/>
      <c r="C21" s="158"/>
      <c r="D21" s="148" t="s">
        <v>44</v>
      </c>
      <c r="E21" s="166"/>
      <c r="F21" s="150"/>
    </row>
    <row r="22" spans="1:6" ht="18.75" customHeight="1">
      <c r="A22" s="148" t="s">
        <v>45</v>
      </c>
      <c r="B22" s="149"/>
      <c r="C22" s="150"/>
      <c r="D22" s="148" t="s">
        <v>45</v>
      </c>
      <c r="E22" s="166"/>
      <c r="F22" s="150"/>
    </row>
    <row r="23" spans="1:6" ht="26.1" customHeight="1">
      <c r="A23" s="144" t="s">
        <v>46</v>
      </c>
      <c r="B23" s="145"/>
      <c r="C23" s="146"/>
      <c r="D23" s="144" t="s">
        <v>47</v>
      </c>
      <c r="E23" s="145"/>
      <c r="F23" s="146"/>
    </row>
    <row r="24" spans="1:6" ht="42.95" customHeight="1">
      <c r="A24" s="151" t="s">
        <v>48</v>
      </c>
      <c r="B24" s="152"/>
      <c r="C24" s="153"/>
      <c r="D24" s="154" t="s">
        <v>49</v>
      </c>
      <c r="E24" s="154"/>
      <c r="F24" s="155"/>
    </row>
    <row r="25" spans="1:6" ht="18.75" customHeight="1">
      <c r="A25" s="148" t="s">
        <v>50</v>
      </c>
      <c r="B25" s="149"/>
      <c r="C25" s="150"/>
      <c r="D25" s="149" t="s">
        <v>51</v>
      </c>
      <c r="E25" s="149"/>
      <c r="F25" s="150"/>
    </row>
    <row r="26" spans="1:6" ht="24.95" customHeight="1">
      <c r="A26" s="144" t="s">
        <v>46</v>
      </c>
      <c r="B26" s="145"/>
      <c r="C26" s="146"/>
      <c r="D26" s="144" t="s">
        <v>47</v>
      </c>
      <c r="E26" s="145"/>
      <c r="F26" s="146"/>
    </row>
  </sheetData>
  <sheetProtection password="C59D" sheet="1" objects="1" scenarios="1"/>
  <mergeCells count="36">
    <mergeCell ref="E7:F7"/>
    <mergeCell ref="E8:F8"/>
    <mergeCell ref="E10:F10"/>
    <mergeCell ref="E11:F11"/>
    <mergeCell ref="A23:C23"/>
    <mergeCell ref="D22:F22"/>
    <mergeCell ref="E18:F18"/>
    <mergeCell ref="A2:F2"/>
    <mergeCell ref="A3:C3"/>
    <mergeCell ref="A19:C19"/>
    <mergeCell ref="D19:F19"/>
    <mergeCell ref="D21:F21"/>
    <mergeCell ref="E13:F13"/>
    <mergeCell ref="E14:F14"/>
    <mergeCell ref="E15:F15"/>
    <mergeCell ref="E16:F16"/>
    <mergeCell ref="E17:F17"/>
    <mergeCell ref="E4:F4"/>
    <mergeCell ref="E5:F5"/>
    <mergeCell ref="E6:F6"/>
    <mergeCell ref="A1:F1"/>
    <mergeCell ref="A26:C26"/>
    <mergeCell ref="D26:F26"/>
    <mergeCell ref="A5:A11"/>
    <mergeCell ref="A12:A18"/>
    <mergeCell ref="A22:C22"/>
    <mergeCell ref="A25:C25"/>
    <mergeCell ref="D25:F25"/>
    <mergeCell ref="D23:F23"/>
    <mergeCell ref="A24:C24"/>
    <mergeCell ref="D24:F24"/>
    <mergeCell ref="A21:C21"/>
    <mergeCell ref="A4:B4"/>
    <mergeCell ref="A20:C20"/>
    <mergeCell ref="E9:F9"/>
    <mergeCell ref="E12:F12"/>
  </mergeCells>
  <phoneticPr fontId="3"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0"/>
  <sheetViews>
    <sheetView topLeftCell="A10" zoomScaleNormal="100" workbookViewId="0">
      <selection activeCell="A21" sqref="A21:C21"/>
    </sheetView>
  </sheetViews>
  <sheetFormatPr defaultColWidth="9" defaultRowHeight="27" customHeight="1"/>
  <cols>
    <col min="1" max="1" width="13.125" customWidth="1"/>
    <col min="2" max="3" width="35.625" customWidth="1"/>
  </cols>
  <sheetData>
    <row r="1" spans="1:3" ht="27" customHeight="1">
      <c r="A1" s="175" t="s">
        <v>164</v>
      </c>
      <c r="B1" s="175"/>
      <c r="C1" s="175"/>
    </row>
    <row r="2" spans="1:3" ht="27" customHeight="1" thickBot="1">
      <c r="A2" s="28" t="s">
        <v>52</v>
      </c>
      <c r="B2" s="93" t="s">
        <v>166</v>
      </c>
      <c r="C2" s="100" t="s">
        <v>169</v>
      </c>
    </row>
    <row r="3" spans="1:3" ht="27" customHeight="1">
      <c r="A3" s="36" t="s">
        <v>63</v>
      </c>
      <c r="B3" s="37" t="s">
        <v>20</v>
      </c>
      <c r="C3" s="99" t="s">
        <v>158</v>
      </c>
    </row>
    <row r="4" spans="1:3" ht="27" customHeight="1" thickBot="1">
      <c r="A4" s="33" t="s">
        <v>137</v>
      </c>
      <c r="B4" s="42">
        <v>192</v>
      </c>
      <c r="C4" s="105">
        <v>1628742.35</v>
      </c>
    </row>
    <row r="5" spans="1:3" ht="27" customHeight="1">
      <c r="A5" s="148" t="s">
        <v>64</v>
      </c>
      <c r="B5" s="166"/>
      <c r="C5" s="150"/>
    </row>
    <row r="6" spans="1:3" ht="27" customHeight="1" thickBot="1">
      <c r="A6" s="176" t="s">
        <v>145</v>
      </c>
      <c r="B6" s="177"/>
      <c r="C6" s="178"/>
    </row>
    <row r="7" spans="1:3" ht="27" customHeight="1">
      <c r="A7" s="148" t="s">
        <v>65</v>
      </c>
      <c r="B7" s="149"/>
      <c r="C7" s="150"/>
    </row>
    <row r="8" spans="1:3" ht="18.75" customHeight="1">
      <c r="A8" s="172" t="s">
        <v>764</v>
      </c>
      <c r="B8" s="182"/>
      <c r="C8" s="174"/>
    </row>
    <row r="9" spans="1:3" ht="18.75" customHeight="1">
      <c r="A9" s="183"/>
      <c r="B9" s="184"/>
      <c r="C9" s="185"/>
    </row>
    <row r="10" spans="1:3" ht="18.75" customHeight="1">
      <c r="A10" s="183"/>
      <c r="B10" s="184"/>
      <c r="C10" s="185"/>
    </row>
    <row r="11" spans="1:3" ht="73.5" customHeight="1">
      <c r="A11" s="183"/>
      <c r="B11" s="184"/>
      <c r="C11" s="185"/>
    </row>
    <row r="12" spans="1:3" ht="27" customHeight="1" thickBot="1">
      <c r="A12" s="144" t="s">
        <v>59</v>
      </c>
      <c r="B12" s="145"/>
      <c r="C12" s="146"/>
    </row>
    <row r="13" spans="1:3" ht="27" customHeight="1">
      <c r="A13" s="148" t="s">
        <v>66</v>
      </c>
      <c r="B13" s="149"/>
      <c r="C13" s="150"/>
    </row>
    <row r="14" spans="1:3" ht="24.75" customHeight="1">
      <c r="A14" s="186" t="s">
        <v>765</v>
      </c>
      <c r="B14" s="187"/>
      <c r="C14" s="188"/>
    </row>
    <row r="15" spans="1:3" ht="23.25" customHeight="1">
      <c r="A15" s="179" t="s">
        <v>58</v>
      </c>
      <c r="B15" s="180"/>
      <c r="C15" s="181"/>
    </row>
    <row r="16" spans="1:3" ht="27" customHeight="1" thickBot="1">
      <c r="A16" s="144" t="s">
        <v>59</v>
      </c>
      <c r="B16" s="145"/>
      <c r="C16" s="146"/>
    </row>
    <row r="17" spans="1:3" ht="27" customHeight="1">
      <c r="A17" s="148" t="s">
        <v>67</v>
      </c>
      <c r="B17" s="149"/>
      <c r="C17" s="150"/>
    </row>
    <row r="18" spans="1:3" ht="18.75" customHeight="1">
      <c r="A18" s="172" t="s">
        <v>777</v>
      </c>
      <c r="B18" s="173"/>
      <c r="C18" s="174"/>
    </row>
    <row r="19" spans="1:3" ht="18.75">
      <c r="A19" s="172"/>
      <c r="B19" s="182"/>
      <c r="C19" s="174"/>
    </row>
    <row r="20" spans="1:3" ht="27" customHeight="1">
      <c r="A20" s="179" t="s">
        <v>147</v>
      </c>
      <c r="B20" s="189"/>
      <c r="C20" s="181"/>
    </row>
    <row r="21" spans="1:3" ht="27" customHeight="1" thickBot="1">
      <c r="A21" s="144" t="s">
        <v>59</v>
      </c>
      <c r="B21" s="145"/>
      <c r="C21" s="146"/>
    </row>
    <row r="22" spans="1:3" ht="27" customHeight="1">
      <c r="A22" s="148" t="s">
        <v>60</v>
      </c>
      <c r="B22" s="149"/>
      <c r="C22" s="150"/>
    </row>
    <row r="23" spans="1:3" ht="18.75">
      <c r="A23" s="77"/>
      <c r="B23" s="78"/>
      <c r="C23" s="79"/>
    </row>
    <row r="24" spans="1:3" ht="18.75">
      <c r="A24" s="172"/>
      <c r="B24" s="182"/>
      <c r="C24" s="174"/>
    </row>
    <row r="25" spans="1:3" ht="18.75">
      <c r="A25" s="172"/>
      <c r="B25" s="182"/>
      <c r="C25" s="174"/>
    </row>
    <row r="26" spans="1:3" ht="27" customHeight="1">
      <c r="A26" s="191" t="s">
        <v>146</v>
      </c>
      <c r="B26" s="192"/>
      <c r="C26" s="193"/>
    </row>
    <row r="27" spans="1:3" ht="27" customHeight="1" thickBot="1">
      <c r="A27" s="144" t="s">
        <v>59</v>
      </c>
      <c r="B27" s="145"/>
      <c r="C27" s="146"/>
    </row>
    <row r="28" spans="1:3" ht="13.5">
      <c r="A28" s="190" t="s">
        <v>70</v>
      </c>
      <c r="B28" s="190"/>
      <c r="C28" s="190"/>
    </row>
    <row r="29" spans="1:3" ht="13.5">
      <c r="A29" t="s">
        <v>71</v>
      </c>
    </row>
    <row r="30" spans="1:3" ht="13.5">
      <c r="A30" s="190" t="s">
        <v>62</v>
      </c>
      <c r="B30" s="190"/>
      <c r="C30" s="190"/>
    </row>
  </sheetData>
  <sheetProtection algorithmName="SHA-512" hashValue="h4WNZ4AlZZzTaJndEQYGM2Lu6DZCtclwH5egkZsOEk18h7D5DpfXZ+xv5X2Cs4+HKWoSDfX3O4wDZ7vEh9qh5Q==" saltValue="Glx05zTHZhh09rEGZS1glQ==" spinCount="100000" sheet="1" objects="1" scenarios="1"/>
  <mergeCells count="22">
    <mergeCell ref="A19:C19"/>
    <mergeCell ref="A20:C20"/>
    <mergeCell ref="A21:C21"/>
    <mergeCell ref="A28:C28"/>
    <mergeCell ref="A30:C30"/>
    <mergeCell ref="A22:C22"/>
    <mergeCell ref="A24:C24"/>
    <mergeCell ref="A25:C25"/>
    <mergeCell ref="A26:C26"/>
    <mergeCell ref="A27:C27"/>
    <mergeCell ref="A18:C18"/>
    <mergeCell ref="A1:C1"/>
    <mergeCell ref="A5:C5"/>
    <mergeCell ref="A6:C6"/>
    <mergeCell ref="A7:C7"/>
    <mergeCell ref="A15:C15"/>
    <mergeCell ref="A12:C12"/>
    <mergeCell ref="A8:C11"/>
    <mergeCell ref="A13:C13"/>
    <mergeCell ref="A14:C14"/>
    <mergeCell ref="A16:C16"/>
    <mergeCell ref="A17:C17"/>
  </mergeCells>
  <phoneticPr fontId="3" type="noConversion"/>
  <printOptions horizontalCentered="1"/>
  <pageMargins left="0.70866141732283472" right="0.70866141732283472" top="0.74803149606299213" bottom="0.74803149606299213" header="0.51181102362204722" footer="0.51181102362204722"/>
  <pageSetup paperSize="9" orientation="portrait" horizontalDpi="203" verticalDpi="20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zoomScaleNormal="100" workbookViewId="0">
      <selection activeCell="A16" sqref="A16:F16"/>
    </sheetView>
  </sheetViews>
  <sheetFormatPr defaultColWidth="9" defaultRowHeight="13.5"/>
  <cols>
    <col min="1" max="4" width="13.625" customWidth="1"/>
    <col min="5" max="5" width="17.125" customWidth="1"/>
    <col min="6" max="6" width="13.625" customWidth="1"/>
  </cols>
  <sheetData>
    <row r="1" spans="1:6" ht="30" customHeight="1">
      <c r="A1" s="175" t="s">
        <v>138</v>
      </c>
      <c r="B1" s="175"/>
      <c r="C1" s="175"/>
      <c r="D1" s="175"/>
      <c r="E1" s="175"/>
      <c r="F1" s="175"/>
    </row>
    <row r="2" spans="1:6" ht="30" customHeight="1" thickBot="1">
      <c r="A2" s="92" t="s">
        <v>52</v>
      </c>
      <c r="B2" s="194" t="s">
        <v>166</v>
      </c>
      <c r="C2" s="194"/>
      <c r="D2" s="194"/>
      <c r="E2" s="195" t="s">
        <v>170</v>
      </c>
      <c r="F2" s="195"/>
    </row>
    <row r="3" spans="1:6" ht="21" customHeight="1" thickBot="1">
      <c r="A3" s="74" t="s">
        <v>53</v>
      </c>
      <c r="B3" s="74" t="s">
        <v>54</v>
      </c>
      <c r="C3" s="74" t="s">
        <v>55</v>
      </c>
      <c r="D3" s="74" t="s">
        <v>56</v>
      </c>
      <c r="E3" s="97" t="s">
        <v>21</v>
      </c>
      <c r="F3" s="74" t="s">
        <v>57</v>
      </c>
    </row>
    <row r="4" spans="1:6" ht="25.5" customHeight="1" thickBot="1">
      <c r="A4" s="75" t="s">
        <v>171</v>
      </c>
      <c r="B4" s="76" t="s">
        <v>172</v>
      </c>
      <c r="C4" s="118">
        <v>39387</v>
      </c>
      <c r="D4" s="76" t="s">
        <v>173</v>
      </c>
      <c r="E4" s="106">
        <v>459990</v>
      </c>
      <c r="F4" s="76" t="s">
        <v>174</v>
      </c>
    </row>
    <row r="5" spans="1:6" ht="18.75" customHeight="1">
      <c r="A5" s="196" t="s">
        <v>64</v>
      </c>
      <c r="B5" s="197"/>
      <c r="C5" s="197"/>
      <c r="D5" s="197"/>
      <c r="E5" s="38"/>
      <c r="F5" s="39"/>
    </row>
    <row r="6" spans="1:6" ht="20.25" customHeight="1" thickBot="1">
      <c r="A6" s="119" t="s">
        <v>176</v>
      </c>
      <c r="B6" s="91" t="s">
        <v>175</v>
      </c>
      <c r="C6" s="90"/>
      <c r="D6" s="90"/>
      <c r="E6" s="40"/>
      <c r="F6" s="41"/>
    </row>
    <row r="7" spans="1:6" ht="72" customHeight="1" thickBot="1">
      <c r="A7" s="198" t="s">
        <v>768</v>
      </c>
      <c r="B7" s="199"/>
      <c r="C7" s="199"/>
      <c r="D7" s="199"/>
      <c r="E7" s="199"/>
      <c r="F7" s="199"/>
    </row>
    <row r="8" spans="1:6" ht="18.75" customHeight="1">
      <c r="A8" s="148" t="s">
        <v>72</v>
      </c>
      <c r="B8" s="149"/>
      <c r="C8" s="149"/>
      <c r="D8" s="149"/>
      <c r="E8" s="149"/>
      <c r="F8" s="150"/>
    </row>
    <row r="9" spans="1:6" ht="15.75" customHeight="1">
      <c r="A9" s="200" t="s">
        <v>769</v>
      </c>
      <c r="B9" s="201"/>
      <c r="C9" s="201"/>
      <c r="D9" s="201"/>
      <c r="E9" s="201"/>
      <c r="F9" s="202"/>
    </row>
    <row r="10" spans="1:6" ht="15.75" customHeight="1">
      <c r="A10" s="200"/>
      <c r="B10" s="201"/>
      <c r="C10" s="201"/>
      <c r="D10" s="201"/>
      <c r="E10" s="201"/>
      <c r="F10" s="202"/>
    </row>
    <row r="11" spans="1:6" ht="15.75" customHeight="1">
      <c r="A11" s="200"/>
      <c r="B11" s="201"/>
      <c r="C11" s="201"/>
      <c r="D11" s="201"/>
      <c r="E11" s="201"/>
      <c r="F11" s="202"/>
    </row>
    <row r="12" spans="1:6" ht="5.25" customHeight="1">
      <c r="A12" s="200"/>
      <c r="B12" s="201"/>
      <c r="C12" s="201"/>
      <c r="D12" s="201"/>
      <c r="E12" s="201"/>
      <c r="F12" s="202"/>
    </row>
    <row r="13" spans="1:6" ht="18.75" customHeight="1">
      <c r="A13" s="148" t="s">
        <v>58</v>
      </c>
      <c r="B13" s="149"/>
      <c r="C13" s="149"/>
      <c r="D13" s="149"/>
      <c r="E13" s="149"/>
      <c r="F13" s="150"/>
    </row>
    <row r="14" spans="1:6" ht="20.25" customHeight="1" thickBot="1">
      <c r="A14" s="144" t="s">
        <v>59</v>
      </c>
      <c r="B14" s="145"/>
      <c r="C14" s="145"/>
      <c r="D14" s="145"/>
      <c r="E14" s="145"/>
      <c r="F14" s="146"/>
    </row>
    <row r="15" spans="1:6" ht="18.75" customHeight="1">
      <c r="A15" s="148" t="s">
        <v>67</v>
      </c>
      <c r="B15" s="149"/>
      <c r="C15" s="149"/>
      <c r="D15" s="149"/>
      <c r="E15" s="149"/>
      <c r="F15" s="150"/>
    </row>
    <row r="16" spans="1:6" ht="18.75">
      <c r="A16" s="203" t="s">
        <v>776</v>
      </c>
      <c r="B16" s="182"/>
      <c r="C16" s="182"/>
      <c r="D16" s="182"/>
      <c r="E16" s="182"/>
      <c r="F16" s="174"/>
    </row>
    <row r="17" spans="1:6" ht="18.75">
      <c r="A17" s="172"/>
      <c r="B17" s="182"/>
      <c r="C17" s="182"/>
      <c r="D17" s="182"/>
      <c r="E17" s="182"/>
      <c r="F17" s="174"/>
    </row>
    <row r="18" spans="1:6" ht="37.5" customHeight="1">
      <c r="A18" s="204" t="s">
        <v>156</v>
      </c>
      <c r="B18" s="205"/>
      <c r="C18" s="205"/>
      <c r="D18" s="205"/>
      <c r="E18" s="205"/>
      <c r="F18" s="206"/>
    </row>
    <row r="19" spans="1:6" ht="20.25" customHeight="1" thickBot="1">
      <c r="A19" s="144" t="s">
        <v>59</v>
      </c>
      <c r="B19" s="145"/>
      <c r="C19" s="145"/>
      <c r="D19" s="145"/>
      <c r="E19" s="145"/>
      <c r="F19" s="146"/>
    </row>
    <row r="20" spans="1:6" ht="18.75" customHeight="1">
      <c r="A20" s="148" t="s">
        <v>60</v>
      </c>
      <c r="B20" s="149"/>
      <c r="C20" s="149"/>
      <c r="D20" s="149"/>
      <c r="E20" s="149"/>
      <c r="F20" s="150"/>
    </row>
    <row r="21" spans="1:6" ht="18.75">
      <c r="A21" s="113"/>
      <c r="B21" s="115"/>
      <c r="C21" s="115"/>
      <c r="D21" s="115"/>
      <c r="E21" s="115"/>
      <c r="F21" s="114"/>
    </row>
    <row r="22" spans="1:6" ht="18.75">
      <c r="A22" s="113"/>
      <c r="B22" s="115"/>
      <c r="C22" s="115"/>
      <c r="D22" s="115"/>
      <c r="E22" s="115"/>
      <c r="F22" s="114"/>
    </row>
    <row r="23" spans="1:6" ht="18.75">
      <c r="A23" s="172"/>
      <c r="B23" s="182"/>
      <c r="C23" s="182"/>
      <c r="D23" s="182"/>
      <c r="E23" s="182"/>
      <c r="F23" s="174"/>
    </row>
    <row r="24" spans="1:6" ht="18.75" customHeight="1">
      <c r="A24" s="207" t="s">
        <v>146</v>
      </c>
      <c r="B24" s="208"/>
      <c r="C24" s="208"/>
      <c r="D24" s="208"/>
      <c r="E24" s="208"/>
      <c r="F24" s="209"/>
    </row>
    <row r="25" spans="1:6" ht="20.25" customHeight="1" thickBot="1">
      <c r="A25" s="144" t="s">
        <v>59</v>
      </c>
      <c r="B25" s="145"/>
      <c r="C25" s="145"/>
      <c r="D25" s="145"/>
      <c r="E25" s="145"/>
      <c r="F25" s="146"/>
    </row>
    <row r="26" spans="1:6">
      <c r="A26" s="190" t="s">
        <v>73</v>
      </c>
      <c r="B26" s="190"/>
      <c r="C26" s="190"/>
      <c r="D26" s="190"/>
      <c r="E26" s="190"/>
      <c r="F26" s="190"/>
    </row>
    <row r="27" spans="1:6">
      <c r="A27" s="190" t="s">
        <v>139</v>
      </c>
      <c r="B27" s="190"/>
      <c r="C27" s="190"/>
      <c r="D27" s="190"/>
      <c r="E27" s="190"/>
      <c r="F27" s="190"/>
    </row>
    <row r="28" spans="1:6" ht="15.95" customHeight="1">
      <c r="A28" s="190" t="s">
        <v>62</v>
      </c>
      <c r="B28" s="190"/>
      <c r="C28" s="190"/>
      <c r="D28" s="190"/>
      <c r="E28" s="190"/>
    </row>
  </sheetData>
  <sheetProtection algorithmName="SHA-512" hashValue="2rGhrt2AuT77mwyjmfJ2nBH1ZrUq8/azCVBi/hSLdwC6y7sg7t/N2kdxRh8QpEUvIlNeK879VGKoKAt+fZiVAw==" saltValue="ZVtDb3+tMIXvnRP/JJq62w==" spinCount="100000" sheet="1" objects="1" scenarios="1"/>
  <mergeCells count="21">
    <mergeCell ref="A28:E28"/>
    <mergeCell ref="A15:F15"/>
    <mergeCell ref="A16:F16"/>
    <mergeCell ref="A17:F17"/>
    <mergeCell ref="A18:F18"/>
    <mergeCell ref="A19:F19"/>
    <mergeCell ref="A20:F20"/>
    <mergeCell ref="A23:F23"/>
    <mergeCell ref="A24:F24"/>
    <mergeCell ref="A25:F25"/>
    <mergeCell ref="A26:F26"/>
    <mergeCell ref="A27:F27"/>
    <mergeCell ref="A14:F14"/>
    <mergeCell ref="A1:F1"/>
    <mergeCell ref="B2:D2"/>
    <mergeCell ref="E2:F2"/>
    <mergeCell ref="A5:D5"/>
    <mergeCell ref="A7:F7"/>
    <mergeCell ref="A8:F8"/>
    <mergeCell ref="A9:F12"/>
    <mergeCell ref="A13:F13"/>
  </mergeCells>
  <phoneticPr fontId="47"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9"/>
  <sheetViews>
    <sheetView topLeftCell="A7" workbookViewId="0">
      <selection activeCell="A16" sqref="A16:C16"/>
    </sheetView>
  </sheetViews>
  <sheetFormatPr defaultRowHeight="13.5"/>
  <cols>
    <col min="1" max="1" width="26.625" style="30" bestFit="1" customWidth="1"/>
    <col min="2" max="2" width="26.875" style="30" customWidth="1"/>
    <col min="3" max="3" width="35.625" style="30" customWidth="1"/>
    <col min="4" max="16384" width="9" style="30"/>
  </cols>
  <sheetData>
    <row r="1" spans="1:3" ht="22.5">
      <c r="A1" s="231" t="s">
        <v>74</v>
      </c>
      <c r="B1" s="231"/>
      <c r="C1" s="231"/>
    </row>
    <row r="2" spans="1:3" ht="35.1" customHeight="1" thickBot="1">
      <c r="A2" s="221" t="s">
        <v>177</v>
      </c>
      <c r="B2" s="221"/>
      <c r="C2" s="101" t="s">
        <v>178</v>
      </c>
    </row>
    <row r="3" spans="1:3" ht="21" customHeight="1">
      <c r="A3" s="31" t="s">
        <v>63</v>
      </c>
      <c r="B3" s="32" t="s">
        <v>20</v>
      </c>
      <c r="C3" s="98" t="s">
        <v>157</v>
      </c>
    </row>
    <row r="4" spans="1:3" ht="20.25" customHeight="1" thickBot="1">
      <c r="A4" s="33" t="s">
        <v>27</v>
      </c>
      <c r="B4" s="34">
        <v>27</v>
      </c>
      <c r="C4" s="107">
        <v>16797.580000000002</v>
      </c>
    </row>
    <row r="5" spans="1:3" ht="18.75" customHeight="1">
      <c r="A5" s="220" t="s">
        <v>64</v>
      </c>
      <c r="B5" s="232"/>
      <c r="C5" s="226"/>
    </row>
    <row r="6" spans="1:3" ht="20.25" customHeight="1" thickBot="1">
      <c r="A6" s="233" t="s">
        <v>148</v>
      </c>
      <c r="B6" s="234"/>
      <c r="C6" s="235"/>
    </row>
    <row r="7" spans="1:3" ht="18.75" customHeight="1">
      <c r="A7" s="236" t="s">
        <v>766</v>
      </c>
      <c r="B7" s="237"/>
      <c r="C7" s="238"/>
    </row>
    <row r="8" spans="1:3" ht="44.1" customHeight="1" thickBot="1">
      <c r="A8" s="239"/>
      <c r="B8" s="240"/>
      <c r="C8" s="241"/>
    </row>
    <row r="9" spans="1:3" ht="37.5" customHeight="1">
      <c r="A9" s="220" t="s">
        <v>66</v>
      </c>
      <c r="B9" s="225"/>
      <c r="C9" s="226"/>
    </row>
    <row r="10" spans="1:3" ht="18.75" customHeight="1">
      <c r="A10" s="220" t="s">
        <v>767</v>
      </c>
      <c r="B10" s="211"/>
      <c r="C10" s="212"/>
    </row>
    <row r="11" spans="1:3" ht="18.75" customHeight="1">
      <c r="A11" s="210"/>
      <c r="B11" s="211"/>
      <c r="C11" s="212"/>
    </row>
    <row r="12" spans="1:3" ht="37.5" customHeight="1">
      <c r="A12" s="222" t="s">
        <v>58</v>
      </c>
      <c r="B12" s="223"/>
      <c r="C12" s="224"/>
    </row>
    <row r="13" spans="1:3" ht="20.25" customHeight="1" thickBot="1">
      <c r="A13" s="216" t="s">
        <v>59</v>
      </c>
      <c r="B13" s="217"/>
      <c r="C13" s="218"/>
    </row>
    <row r="14" spans="1:3" ht="37.5" customHeight="1">
      <c r="A14" s="220" t="s">
        <v>67</v>
      </c>
      <c r="B14" s="225"/>
      <c r="C14" s="226"/>
    </row>
    <row r="15" spans="1:3" ht="18.75" customHeight="1">
      <c r="A15" s="227" t="s">
        <v>775</v>
      </c>
      <c r="B15" s="211"/>
      <c r="C15" s="212"/>
    </row>
    <row r="16" spans="1:3" ht="18.75" customHeight="1">
      <c r="A16" s="210"/>
      <c r="B16" s="211"/>
      <c r="C16" s="212"/>
    </row>
    <row r="17" spans="1:4" ht="18.75" customHeight="1">
      <c r="A17" s="210"/>
      <c r="B17" s="211"/>
      <c r="C17" s="212"/>
    </row>
    <row r="18" spans="1:4" ht="37.5" customHeight="1">
      <c r="A18" s="228" t="s">
        <v>68</v>
      </c>
      <c r="B18" s="229"/>
      <c r="C18" s="230"/>
    </row>
    <row r="19" spans="1:4" ht="20.25" customHeight="1" thickBot="1">
      <c r="A19" s="216" t="s">
        <v>59</v>
      </c>
      <c r="B19" s="217"/>
      <c r="C19" s="218"/>
    </row>
    <row r="20" spans="1:4" ht="37.5" customHeight="1">
      <c r="A20" s="220" t="s">
        <v>60</v>
      </c>
      <c r="B20" s="225"/>
      <c r="C20" s="226"/>
    </row>
    <row r="21" spans="1:4" ht="18.75" customHeight="1">
      <c r="A21" s="210"/>
      <c r="B21" s="211"/>
      <c r="C21" s="212"/>
    </row>
    <row r="22" spans="1:4" ht="18.75" customHeight="1">
      <c r="A22" s="210"/>
      <c r="B22" s="211"/>
      <c r="C22" s="212"/>
    </row>
    <row r="23" spans="1:4" ht="18.75" customHeight="1">
      <c r="A23" s="210"/>
      <c r="B23" s="211"/>
      <c r="C23" s="212"/>
    </row>
    <row r="24" spans="1:4" ht="18.75" customHeight="1">
      <c r="A24" s="213" t="s">
        <v>61</v>
      </c>
      <c r="B24" s="214"/>
      <c r="C24" s="215"/>
    </row>
    <row r="25" spans="1:4" ht="20.25" customHeight="1" thickBot="1">
      <c r="A25" s="216" t="s">
        <v>59</v>
      </c>
      <c r="B25" s="217"/>
      <c r="C25" s="218"/>
    </row>
    <row r="26" spans="1:4">
      <c r="A26" s="35" t="s">
        <v>69</v>
      </c>
    </row>
    <row r="27" spans="1:4" ht="21" customHeight="1">
      <c r="A27" s="219" t="s">
        <v>70</v>
      </c>
      <c r="B27" s="219"/>
      <c r="C27" s="219"/>
    </row>
    <row r="28" spans="1:4" ht="15.95" customHeight="1">
      <c r="A28" s="30" t="s">
        <v>71</v>
      </c>
    </row>
    <row r="29" spans="1:4" ht="15.95" customHeight="1">
      <c r="A29" s="219" t="s">
        <v>62</v>
      </c>
      <c r="B29" s="219"/>
      <c r="C29" s="219"/>
      <c r="D29" s="219"/>
    </row>
  </sheetData>
  <sheetProtection algorithmName="SHA-512" hashValue="//USiwGI0SdDcB/RF5gIHRFPrC4oz6ZWYnV7hOY0lkkFknKgI1ImRUXesGmSYRBBM5qXKNFYrkkH4d5zffg1iA==" saltValue="jN5lp/WUF44/ud8ElvQIsQ==" spinCount="100000" sheet="1" objects="1" scenarios="1"/>
  <mergeCells count="24">
    <mergeCell ref="A1:C1"/>
    <mergeCell ref="A5:C5"/>
    <mergeCell ref="A6:C6"/>
    <mergeCell ref="A7:C8"/>
    <mergeCell ref="A9:C9"/>
    <mergeCell ref="A10:C10"/>
    <mergeCell ref="A2:B2"/>
    <mergeCell ref="A22:C22"/>
    <mergeCell ref="A11:C11"/>
    <mergeCell ref="A12:C12"/>
    <mergeCell ref="A13:C13"/>
    <mergeCell ref="A14:C14"/>
    <mergeCell ref="A15:C15"/>
    <mergeCell ref="A16:C16"/>
    <mergeCell ref="A17:C17"/>
    <mergeCell ref="A18:C18"/>
    <mergeCell ref="A19:C19"/>
    <mergeCell ref="A20:C20"/>
    <mergeCell ref="A21:C21"/>
    <mergeCell ref="A23:C23"/>
    <mergeCell ref="A24:C24"/>
    <mergeCell ref="A25:C25"/>
    <mergeCell ref="A27:C27"/>
    <mergeCell ref="A29:D29"/>
  </mergeCells>
  <phoneticPr fontId="5"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26"/>
  <sheetViews>
    <sheetView zoomScaleNormal="100" workbookViewId="0">
      <selection activeCell="K184" sqref="K184"/>
    </sheetView>
  </sheetViews>
  <sheetFormatPr defaultRowHeight="13.5"/>
  <cols>
    <col min="1" max="1" width="9" style="66" customWidth="1"/>
    <col min="2" max="2" width="11.25" style="66" customWidth="1"/>
    <col min="3" max="4" width="9" style="66"/>
    <col min="5" max="5" width="9.5" style="89" customWidth="1"/>
    <col min="6" max="6" width="14.25" style="110" customWidth="1"/>
    <col min="7" max="7" width="6.75" style="66" bestFit="1" customWidth="1"/>
    <col min="8" max="9" width="9" style="66"/>
  </cols>
  <sheetData>
    <row r="1" spans="1:9" ht="39.950000000000003" customHeight="1">
      <c r="A1" s="242" t="s">
        <v>159</v>
      </c>
      <c r="B1" s="242"/>
      <c r="C1" s="242"/>
      <c r="D1" s="242"/>
      <c r="E1" s="242"/>
      <c r="F1" s="242"/>
      <c r="G1" s="242"/>
      <c r="H1" s="242"/>
      <c r="I1" s="64"/>
    </row>
    <row r="2" spans="1:9" ht="15.75">
      <c r="A2" s="65" t="s">
        <v>69</v>
      </c>
      <c r="B2" s="64"/>
      <c r="C2" s="64"/>
      <c r="D2" s="64"/>
      <c r="E2" s="87"/>
      <c r="F2" s="108"/>
      <c r="G2" s="64"/>
      <c r="H2" s="64"/>
      <c r="I2" s="64"/>
    </row>
    <row r="3" spans="1:9" ht="14.25">
      <c r="A3" s="242" t="s">
        <v>142</v>
      </c>
      <c r="B3" s="242"/>
      <c r="C3" s="242"/>
      <c r="D3" s="242"/>
      <c r="E3" s="242"/>
      <c r="F3" s="242"/>
      <c r="G3" s="242"/>
      <c r="H3" s="242"/>
      <c r="I3" s="64"/>
    </row>
    <row r="4" spans="1:9" ht="16.5" thickBot="1">
      <c r="A4" s="65" t="s">
        <v>69</v>
      </c>
      <c r="B4" s="64"/>
      <c r="C4" s="64"/>
      <c r="D4" s="64"/>
      <c r="E4" s="87"/>
      <c r="F4" s="108"/>
      <c r="G4" s="64"/>
      <c r="H4" s="64"/>
      <c r="I4" s="64"/>
    </row>
    <row r="5" spans="1:9" ht="23.25" thickBot="1">
      <c r="A5" s="67" t="s">
        <v>53</v>
      </c>
      <c r="B5" s="67" t="s">
        <v>54</v>
      </c>
      <c r="C5" s="67" t="s">
        <v>75</v>
      </c>
      <c r="D5" s="67" t="s">
        <v>76</v>
      </c>
      <c r="E5" s="88" t="s">
        <v>20</v>
      </c>
      <c r="F5" s="109" t="s">
        <v>21</v>
      </c>
      <c r="G5" s="67" t="s">
        <v>57</v>
      </c>
      <c r="H5" s="67" t="s">
        <v>55</v>
      </c>
      <c r="I5" s="68" t="s">
        <v>141</v>
      </c>
    </row>
    <row r="6" spans="1:9" ht="14.25" thickBot="1">
      <c r="A6" s="120" t="s">
        <v>179</v>
      </c>
      <c r="B6" s="121" t="s">
        <v>180</v>
      </c>
      <c r="C6" s="121" t="s">
        <v>181</v>
      </c>
      <c r="D6" s="121" t="s">
        <v>181</v>
      </c>
      <c r="E6" s="122">
        <v>1</v>
      </c>
      <c r="F6" s="123">
        <v>95</v>
      </c>
      <c r="G6" s="121" t="s">
        <v>182</v>
      </c>
      <c r="H6" s="121" t="s">
        <v>183</v>
      </c>
      <c r="I6" s="121" t="s">
        <v>184</v>
      </c>
    </row>
    <row r="7" spans="1:9" ht="14.25" thickBot="1">
      <c r="A7" s="120" t="s">
        <v>185</v>
      </c>
      <c r="B7" s="121" t="s">
        <v>180</v>
      </c>
      <c r="C7" s="121" t="s">
        <v>181</v>
      </c>
      <c r="D7" s="121" t="s">
        <v>181</v>
      </c>
      <c r="E7" s="122">
        <v>1</v>
      </c>
      <c r="F7" s="123">
        <v>95</v>
      </c>
      <c r="G7" s="121" t="s">
        <v>182</v>
      </c>
      <c r="H7" s="121" t="s">
        <v>183</v>
      </c>
      <c r="I7" s="121" t="s">
        <v>184</v>
      </c>
    </row>
    <row r="8" spans="1:9" ht="14.25" thickBot="1">
      <c r="A8" s="121" t="s">
        <v>186</v>
      </c>
      <c r="B8" s="121" t="s">
        <v>180</v>
      </c>
      <c r="C8" s="121" t="s">
        <v>181</v>
      </c>
      <c r="D8" s="121" t="s">
        <v>181</v>
      </c>
      <c r="E8" s="122">
        <v>1</v>
      </c>
      <c r="F8" s="123">
        <v>95</v>
      </c>
      <c r="G8" s="121" t="s">
        <v>182</v>
      </c>
      <c r="H8" s="121" t="s">
        <v>183</v>
      </c>
      <c r="I8" s="121" t="s">
        <v>184</v>
      </c>
    </row>
    <row r="9" spans="1:9" ht="14.25" thickBot="1">
      <c r="A9" s="121" t="s">
        <v>187</v>
      </c>
      <c r="B9" s="121" t="s">
        <v>180</v>
      </c>
      <c r="C9" s="121" t="s">
        <v>181</v>
      </c>
      <c r="D9" s="121" t="s">
        <v>181</v>
      </c>
      <c r="E9" s="122">
        <v>1</v>
      </c>
      <c r="F9" s="123">
        <v>95</v>
      </c>
      <c r="G9" s="121" t="s">
        <v>182</v>
      </c>
      <c r="H9" s="121" t="s">
        <v>183</v>
      </c>
      <c r="I9" s="121" t="s">
        <v>184</v>
      </c>
    </row>
    <row r="10" spans="1:9" ht="14.25" thickBot="1">
      <c r="A10" s="121" t="s">
        <v>188</v>
      </c>
      <c r="B10" s="121" t="s">
        <v>180</v>
      </c>
      <c r="C10" s="121" t="s">
        <v>181</v>
      </c>
      <c r="D10" s="121" t="s">
        <v>181</v>
      </c>
      <c r="E10" s="122">
        <v>1</v>
      </c>
      <c r="F10" s="123">
        <v>95</v>
      </c>
      <c r="G10" s="121" t="s">
        <v>182</v>
      </c>
      <c r="H10" s="121" t="s">
        <v>183</v>
      </c>
      <c r="I10" s="121" t="s">
        <v>184</v>
      </c>
    </row>
    <row r="11" spans="1:9" ht="14.25" thickBot="1">
      <c r="A11" s="121" t="s">
        <v>189</v>
      </c>
      <c r="B11" s="121" t="s">
        <v>190</v>
      </c>
      <c r="C11" s="121" t="s">
        <v>191</v>
      </c>
      <c r="D11" s="121" t="s">
        <v>192</v>
      </c>
      <c r="E11" s="122">
        <v>1</v>
      </c>
      <c r="F11" s="123">
        <v>800</v>
      </c>
      <c r="G11" s="121" t="s">
        <v>193</v>
      </c>
      <c r="H11" s="121" t="s">
        <v>194</v>
      </c>
      <c r="I11" s="121" t="s">
        <v>184</v>
      </c>
    </row>
    <row r="12" spans="1:9" ht="14.25" thickBot="1">
      <c r="A12" s="121" t="s">
        <v>195</v>
      </c>
      <c r="B12" s="121" t="s">
        <v>196</v>
      </c>
      <c r="C12" s="121" t="s">
        <v>192</v>
      </c>
      <c r="D12" s="121" t="s">
        <v>192</v>
      </c>
      <c r="E12" s="122">
        <v>1</v>
      </c>
      <c r="F12" s="123">
        <v>840</v>
      </c>
      <c r="G12" s="121" t="s">
        <v>197</v>
      </c>
      <c r="H12" s="121" t="s">
        <v>198</v>
      </c>
      <c r="I12" s="121" t="s">
        <v>184</v>
      </c>
    </row>
    <row r="13" spans="1:9" ht="14.25" thickBot="1">
      <c r="A13" s="121" t="s">
        <v>199</v>
      </c>
      <c r="B13" s="121" t="s">
        <v>200</v>
      </c>
      <c r="C13" s="121" t="s">
        <v>192</v>
      </c>
      <c r="D13" s="121" t="s">
        <v>192</v>
      </c>
      <c r="E13" s="122">
        <v>1</v>
      </c>
      <c r="F13" s="123">
        <v>960</v>
      </c>
      <c r="G13" s="121" t="s">
        <v>174</v>
      </c>
      <c r="H13" s="121" t="s">
        <v>201</v>
      </c>
      <c r="I13" s="121" t="s">
        <v>184</v>
      </c>
    </row>
    <row r="14" spans="1:9" ht="14.25" thickBot="1">
      <c r="A14" s="121" t="s">
        <v>202</v>
      </c>
      <c r="B14" s="121" t="s">
        <v>203</v>
      </c>
      <c r="C14" s="121" t="s">
        <v>204</v>
      </c>
      <c r="D14" s="121" t="s">
        <v>192</v>
      </c>
      <c r="E14" s="122">
        <v>1</v>
      </c>
      <c r="F14" s="123">
        <v>999</v>
      </c>
      <c r="G14" s="121" t="s">
        <v>197</v>
      </c>
      <c r="H14" s="121" t="s">
        <v>205</v>
      </c>
      <c r="I14" s="121" t="s">
        <v>184</v>
      </c>
    </row>
    <row r="15" spans="1:9" ht="14.25" thickBot="1">
      <c r="A15" s="121" t="s">
        <v>206</v>
      </c>
      <c r="B15" s="121" t="s">
        <v>207</v>
      </c>
      <c r="C15" s="121" t="s">
        <v>208</v>
      </c>
      <c r="D15" s="121" t="s">
        <v>192</v>
      </c>
      <c r="E15" s="122">
        <v>1</v>
      </c>
      <c r="F15" s="123">
        <v>1050</v>
      </c>
      <c r="G15" s="121" t="s">
        <v>209</v>
      </c>
      <c r="H15" s="121" t="s">
        <v>210</v>
      </c>
      <c r="I15" s="121" t="s">
        <v>184</v>
      </c>
    </row>
    <row r="16" spans="1:9" ht="14.25" thickBot="1">
      <c r="A16" s="121" t="s">
        <v>211</v>
      </c>
      <c r="B16" s="121" t="s">
        <v>212</v>
      </c>
      <c r="C16" s="121" t="s">
        <v>213</v>
      </c>
      <c r="D16" s="121" t="s">
        <v>192</v>
      </c>
      <c r="E16" s="122">
        <v>1</v>
      </c>
      <c r="F16" s="123">
        <v>1200</v>
      </c>
      <c r="G16" s="121" t="s">
        <v>214</v>
      </c>
      <c r="H16" s="121" t="s">
        <v>215</v>
      </c>
      <c r="I16" s="121" t="s">
        <v>184</v>
      </c>
    </row>
    <row r="17" spans="1:9" ht="14.25" thickBot="1">
      <c r="A17" s="121" t="s">
        <v>216</v>
      </c>
      <c r="B17" s="121" t="s">
        <v>217</v>
      </c>
      <c r="C17" s="121" t="s">
        <v>192</v>
      </c>
      <c r="D17" s="121" t="s">
        <v>192</v>
      </c>
      <c r="E17" s="122">
        <v>1</v>
      </c>
      <c r="F17" s="123">
        <v>1300</v>
      </c>
      <c r="G17" s="121" t="s">
        <v>218</v>
      </c>
      <c r="H17" s="121" t="s">
        <v>219</v>
      </c>
      <c r="I17" s="121" t="s">
        <v>184</v>
      </c>
    </row>
    <row r="18" spans="1:9" ht="14.25" thickBot="1">
      <c r="A18" s="121" t="s">
        <v>220</v>
      </c>
      <c r="B18" s="121" t="s">
        <v>221</v>
      </c>
      <c r="C18" s="121" t="s">
        <v>222</v>
      </c>
      <c r="D18" s="121" t="s">
        <v>223</v>
      </c>
      <c r="E18" s="122">
        <v>1</v>
      </c>
      <c r="F18" s="123">
        <v>1389.36</v>
      </c>
      <c r="G18" s="121" t="s">
        <v>214</v>
      </c>
      <c r="H18" s="121" t="s">
        <v>224</v>
      </c>
      <c r="I18" s="121" t="s">
        <v>184</v>
      </c>
    </row>
    <row r="19" spans="1:9" ht="14.25" thickBot="1">
      <c r="A19" s="121" t="s">
        <v>225</v>
      </c>
      <c r="B19" s="121" t="s">
        <v>221</v>
      </c>
      <c r="C19" s="121" t="s">
        <v>222</v>
      </c>
      <c r="D19" s="121" t="s">
        <v>226</v>
      </c>
      <c r="E19" s="122">
        <v>1</v>
      </c>
      <c r="F19" s="123">
        <v>1389.38</v>
      </c>
      <c r="G19" s="121" t="s">
        <v>214</v>
      </c>
      <c r="H19" s="121" t="s">
        <v>224</v>
      </c>
      <c r="I19" s="121" t="s">
        <v>184</v>
      </c>
    </row>
    <row r="20" spans="1:9" ht="14.25" thickBot="1">
      <c r="A20" s="121" t="s">
        <v>227</v>
      </c>
      <c r="B20" s="121" t="s">
        <v>221</v>
      </c>
      <c r="C20" s="121" t="s">
        <v>222</v>
      </c>
      <c r="D20" s="121" t="s">
        <v>228</v>
      </c>
      <c r="E20" s="122">
        <v>1</v>
      </c>
      <c r="F20" s="123">
        <v>1389.38</v>
      </c>
      <c r="G20" s="121" t="s">
        <v>214</v>
      </c>
      <c r="H20" s="121" t="s">
        <v>224</v>
      </c>
      <c r="I20" s="121" t="s">
        <v>184</v>
      </c>
    </row>
    <row r="21" spans="1:9" ht="14.25" thickBot="1">
      <c r="A21" s="121" t="s">
        <v>229</v>
      </c>
      <c r="B21" s="121" t="s">
        <v>221</v>
      </c>
      <c r="C21" s="121" t="s">
        <v>222</v>
      </c>
      <c r="D21" s="121" t="s">
        <v>230</v>
      </c>
      <c r="E21" s="122">
        <v>1</v>
      </c>
      <c r="F21" s="123">
        <v>1389.38</v>
      </c>
      <c r="G21" s="121" t="s">
        <v>214</v>
      </c>
      <c r="H21" s="121" t="s">
        <v>224</v>
      </c>
      <c r="I21" s="121" t="s">
        <v>184</v>
      </c>
    </row>
    <row r="22" spans="1:9" ht="14.25" thickBot="1">
      <c r="A22" s="121" t="s">
        <v>231</v>
      </c>
      <c r="B22" s="121" t="s">
        <v>221</v>
      </c>
      <c r="C22" s="121" t="s">
        <v>222</v>
      </c>
      <c r="D22" s="121" t="s">
        <v>232</v>
      </c>
      <c r="E22" s="122">
        <v>1</v>
      </c>
      <c r="F22" s="123">
        <v>1389.39</v>
      </c>
      <c r="G22" s="121" t="s">
        <v>214</v>
      </c>
      <c r="H22" s="121" t="s">
        <v>224</v>
      </c>
      <c r="I22" s="121" t="s">
        <v>184</v>
      </c>
    </row>
    <row r="23" spans="1:9" ht="14.25" thickBot="1">
      <c r="A23" s="121" t="s">
        <v>233</v>
      </c>
      <c r="B23" s="121" t="s">
        <v>221</v>
      </c>
      <c r="C23" s="121" t="s">
        <v>222</v>
      </c>
      <c r="D23" s="121" t="s">
        <v>226</v>
      </c>
      <c r="E23" s="122">
        <v>1</v>
      </c>
      <c r="F23" s="123">
        <v>1389.4</v>
      </c>
      <c r="G23" s="121" t="s">
        <v>214</v>
      </c>
      <c r="H23" s="121" t="s">
        <v>224</v>
      </c>
      <c r="I23" s="121" t="s">
        <v>184</v>
      </c>
    </row>
    <row r="24" spans="1:9" ht="14.25" thickBot="1">
      <c r="A24" s="121" t="s">
        <v>234</v>
      </c>
      <c r="B24" s="121" t="s">
        <v>221</v>
      </c>
      <c r="C24" s="121" t="s">
        <v>222</v>
      </c>
      <c r="D24" s="121" t="s">
        <v>226</v>
      </c>
      <c r="E24" s="122">
        <v>1</v>
      </c>
      <c r="F24" s="123">
        <v>1389.4</v>
      </c>
      <c r="G24" s="121" t="s">
        <v>214</v>
      </c>
      <c r="H24" s="121" t="s">
        <v>224</v>
      </c>
      <c r="I24" s="121" t="s">
        <v>184</v>
      </c>
    </row>
    <row r="25" spans="1:9" ht="14.25" thickBot="1">
      <c r="A25" s="121" t="s">
        <v>235</v>
      </c>
      <c r="B25" s="121" t="s">
        <v>221</v>
      </c>
      <c r="C25" s="121" t="s">
        <v>222</v>
      </c>
      <c r="D25" s="121" t="s">
        <v>226</v>
      </c>
      <c r="E25" s="122">
        <v>1</v>
      </c>
      <c r="F25" s="123">
        <v>1389.4</v>
      </c>
      <c r="G25" s="121" t="s">
        <v>214</v>
      </c>
      <c r="H25" s="121" t="s">
        <v>224</v>
      </c>
      <c r="I25" s="121" t="s">
        <v>184</v>
      </c>
    </row>
    <row r="26" spans="1:9" ht="14.25" thickBot="1">
      <c r="A26" s="121" t="s">
        <v>236</v>
      </c>
      <c r="B26" s="121" t="s">
        <v>221</v>
      </c>
      <c r="C26" s="121" t="s">
        <v>222</v>
      </c>
      <c r="D26" s="121" t="s">
        <v>226</v>
      </c>
      <c r="E26" s="122">
        <v>1</v>
      </c>
      <c r="F26" s="123">
        <v>1389.4</v>
      </c>
      <c r="G26" s="121" t="s">
        <v>214</v>
      </c>
      <c r="H26" s="121" t="s">
        <v>224</v>
      </c>
      <c r="I26" s="121" t="s">
        <v>184</v>
      </c>
    </row>
    <row r="27" spans="1:9" ht="14.25" thickBot="1">
      <c r="A27" s="121" t="s">
        <v>237</v>
      </c>
      <c r="B27" s="121" t="s">
        <v>221</v>
      </c>
      <c r="C27" s="121" t="s">
        <v>222</v>
      </c>
      <c r="D27" s="121" t="s">
        <v>232</v>
      </c>
      <c r="E27" s="122">
        <v>1</v>
      </c>
      <c r="F27" s="123">
        <v>1389.4</v>
      </c>
      <c r="G27" s="121" t="s">
        <v>214</v>
      </c>
      <c r="H27" s="121" t="s">
        <v>224</v>
      </c>
      <c r="I27" s="121" t="s">
        <v>184</v>
      </c>
    </row>
    <row r="28" spans="1:9" ht="14.25" thickBot="1">
      <c r="A28" s="121" t="s">
        <v>238</v>
      </c>
      <c r="B28" s="121" t="s">
        <v>221</v>
      </c>
      <c r="C28" s="121" t="s">
        <v>222</v>
      </c>
      <c r="D28" s="121" t="s">
        <v>239</v>
      </c>
      <c r="E28" s="122">
        <v>1</v>
      </c>
      <c r="F28" s="123">
        <v>1389.4</v>
      </c>
      <c r="G28" s="121" t="s">
        <v>214</v>
      </c>
      <c r="H28" s="121" t="s">
        <v>224</v>
      </c>
      <c r="I28" s="121" t="s">
        <v>184</v>
      </c>
    </row>
    <row r="29" spans="1:9" ht="14.25" thickBot="1">
      <c r="A29" s="121" t="s">
        <v>240</v>
      </c>
      <c r="B29" s="121" t="s">
        <v>221</v>
      </c>
      <c r="C29" s="121" t="s">
        <v>222</v>
      </c>
      <c r="D29" s="121" t="s">
        <v>239</v>
      </c>
      <c r="E29" s="122">
        <v>1</v>
      </c>
      <c r="F29" s="123">
        <v>1389.4</v>
      </c>
      <c r="G29" s="121" t="s">
        <v>214</v>
      </c>
      <c r="H29" s="121" t="s">
        <v>224</v>
      </c>
      <c r="I29" s="121" t="s">
        <v>184</v>
      </c>
    </row>
    <row r="30" spans="1:9" ht="14.25" thickBot="1">
      <c r="A30" s="121" t="s">
        <v>241</v>
      </c>
      <c r="B30" s="121" t="s">
        <v>221</v>
      </c>
      <c r="C30" s="121" t="s">
        <v>222</v>
      </c>
      <c r="D30" s="121" t="s">
        <v>228</v>
      </c>
      <c r="E30" s="122">
        <v>1</v>
      </c>
      <c r="F30" s="123">
        <v>1389.4</v>
      </c>
      <c r="G30" s="121" t="s">
        <v>214</v>
      </c>
      <c r="H30" s="121" t="s">
        <v>224</v>
      </c>
      <c r="I30" s="121" t="s">
        <v>184</v>
      </c>
    </row>
    <row r="31" spans="1:9" ht="14.25" thickBot="1">
      <c r="A31" s="121" t="s">
        <v>242</v>
      </c>
      <c r="B31" s="121" t="s">
        <v>221</v>
      </c>
      <c r="C31" s="121" t="s">
        <v>222</v>
      </c>
      <c r="D31" s="121" t="s">
        <v>228</v>
      </c>
      <c r="E31" s="122">
        <v>1</v>
      </c>
      <c r="F31" s="123">
        <v>1389.4</v>
      </c>
      <c r="G31" s="121" t="s">
        <v>214</v>
      </c>
      <c r="H31" s="121" t="s">
        <v>224</v>
      </c>
      <c r="I31" s="121" t="s">
        <v>184</v>
      </c>
    </row>
    <row r="32" spans="1:9" ht="14.25" thickBot="1">
      <c r="A32" s="121" t="s">
        <v>243</v>
      </c>
      <c r="B32" s="121" t="s">
        <v>221</v>
      </c>
      <c r="C32" s="121" t="s">
        <v>222</v>
      </c>
      <c r="D32" s="121" t="s">
        <v>228</v>
      </c>
      <c r="E32" s="122">
        <v>1</v>
      </c>
      <c r="F32" s="123">
        <v>1389.4</v>
      </c>
      <c r="G32" s="121" t="s">
        <v>214</v>
      </c>
      <c r="H32" s="121" t="s">
        <v>224</v>
      </c>
      <c r="I32" s="121" t="s">
        <v>184</v>
      </c>
    </row>
    <row r="33" spans="1:9" ht="14.25" thickBot="1">
      <c r="A33" s="121" t="s">
        <v>244</v>
      </c>
      <c r="B33" s="121" t="s">
        <v>221</v>
      </c>
      <c r="C33" s="121" t="s">
        <v>222</v>
      </c>
      <c r="D33" s="121" t="s">
        <v>228</v>
      </c>
      <c r="E33" s="122">
        <v>1</v>
      </c>
      <c r="F33" s="123">
        <v>1389.4</v>
      </c>
      <c r="G33" s="121" t="s">
        <v>214</v>
      </c>
      <c r="H33" s="121" t="s">
        <v>224</v>
      </c>
      <c r="I33" s="121" t="s">
        <v>184</v>
      </c>
    </row>
    <row r="34" spans="1:9" ht="14.25" thickBot="1">
      <c r="A34" s="121" t="s">
        <v>245</v>
      </c>
      <c r="B34" s="121" t="s">
        <v>221</v>
      </c>
      <c r="C34" s="121" t="s">
        <v>222</v>
      </c>
      <c r="D34" s="121" t="s">
        <v>230</v>
      </c>
      <c r="E34" s="122">
        <v>1</v>
      </c>
      <c r="F34" s="123">
        <v>1389.4</v>
      </c>
      <c r="G34" s="121" t="s">
        <v>214</v>
      </c>
      <c r="H34" s="121" t="s">
        <v>224</v>
      </c>
      <c r="I34" s="121" t="s">
        <v>184</v>
      </c>
    </row>
    <row r="35" spans="1:9" ht="14.25" thickBot="1">
      <c r="A35" s="121" t="s">
        <v>246</v>
      </c>
      <c r="B35" s="121" t="s">
        <v>221</v>
      </c>
      <c r="C35" s="121" t="s">
        <v>222</v>
      </c>
      <c r="D35" s="121" t="s">
        <v>230</v>
      </c>
      <c r="E35" s="122">
        <v>1</v>
      </c>
      <c r="F35" s="123">
        <v>1389.4</v>
      </c>
      <c r="G35" s="121" t="s">
        <v>214</v>
      </c>
      <c r="H35" s="121" t="s">
        <v>224</v>
      </c>
      <c r="I35" s="121" t="s">
        <v>184</v>
      </c>
    </row>
    <row r="36" spans="1:9" ht="14.25" thickBot="1">
      <c r="A36" s="121" t="s">
        <v>247</v>
      </c>
      <c r="B36" s="121" t="s">
        <v>221</v>
      </c>
      <c r="C36" s="121" t="s">
        <v>222</v>
      </c>
      <c r="D36" s="121" t="s">
        <v>230</v>
      </c>
      <c r="E36" s="122">
        <v>1</v>
      </c>
      <c r="F36" s="123">
        <v>1389.4</v>
      </c>
      <c r="G36" s="121" t="s">
        <v>214</v>
      </c>
      <c r="H36" s="121" t="s">
        <v>224</v>
      </c>
      <c r="I36" s="121" t="s">
        <v>184</v>
      </c>
    </row>
    <row r="37" spans="1:9" ht="14.25" thickBot="1">
      <c r="A37" s="121" t="s">
        <v>248</v>
      </c>
      <c r="B37" s="121" t="s">
        <v>221</v>
      </c>
      <c r="C37" s="121" t="s">
        <v>222</v>
      </c>
      <c r="D37" s="121" t="s">
        <v>230</v>
      </c>
      <c r="E37" s="122">
        <v>1</v>
      </c>
      <c r="F37" s="123">
        <v>1389.4</v>
      </c>
      <c r="G37" s="121" t="s">
        <v>214</v>
      </c>
      <c r="H37" s="121" t="s">
        <v>224</v>
      </c>
      <c r="I37" s="121" t="s">
        <v>184</v>
      </c>
    </row>
    <row r="38" spans="1:9" ht="14.25" thickBot="1">
      <c r="A38" s="121" t="s">
        <v>249</v>
      </c>
      <c r="B38" s="121" t="s">
        <v>250</v>
      </c>
      <c r="C38" s="121" t="s">
        <v>251</v>
      </c>
      <c r="D38" s="121" t="s">
        <v>192</v>
      </c>
      <c r="E38" s="122">
        <v>1</v>
      </c>
      <c r="F38" s="123">
        <v>1499</v>
      </c>
      <c r="G38" s="121" t="s">
        <v>252</v>
      </c>
      <c r="H38" s="121" t="s">
        <v>253</v>
      </c>
      <c r="I38" s="121" t="s">
        <v>184</v>
      </c>
    </row>
    <row r="39" spans="1:9" ht="14.25" thickBot="1">
      <c r="A39" s="121" t="s">
        <v>254</v>
      </c>
      <c r="B39" s="121" t="s">
        <v>255</v>
      </c>
      <c r="C39" s="121" t="s">
        <v>181</v>
      </c>
      <c r="D39" s="121" t="s">
        <v>256</v>
      </c>
      <c r="E39" s="122">
        <v>1</v>
      </c>
      <c r="F39" s="123">
        <v>1580</v>
      </c>
      <c r="G39" s="121" t="s">
        <v>209</v>
      </c>
      <c r="H39" s="121" t="s">
        <v>257</v>
      </c>
      <c r="I39" s="121" t="s">
        <v>184</v>
      </c>
    </row>
    <row r="40" spans="1:9" ht="14.25" thickBot="1">
      <c r="A40" s="121" t="s">
        <v>258</v>
      </c>
      <c r="B40" s="121" t="s">
        <v>255</v>
      </c>
      <c r="C40" s="121" t="s">
        <v>181</v>
      </c>
      <c r="D40" s="121" t="s">
        <v>228</v>
      </c>
      <c r="E40" s="122">
        <v>1</v>
      </c>
      <c r="F40" s="123">
        <v>1580</v>
      </c>
      <c r="G40" s="121" t="s">
        <v>209</v>
      </c>
      <c r="H40" s="121" t="s">
        <v>257</v>
      </c>
      <c r="I40" s="121" t="s">
        <v>184</v>
      </c>
    </row>
    <row r="41" spans="1:9" ht="14.25" thickBot="1">
      <c r="A41" s="121" t="s">
        <v>259</v>
      </c>
      <c r="B41" s="121" t="s">
        <v>260</v>
      </c>
      <c r="C41" s="121" t="s">
        <v>181</v>
      </c>
      <c r="D41" s="121" t="s">
        <v>181</v>
      </c>
      <c r="E41" s="122">
        <v>1</v>
      </c>
      <c r="F41" s="123">
        <v>320</v>
      </c>
      <c r="G41" s="121" t="s">
        <v>261</v>
      </c>
      <c r="H41" s="121" t="s">
        <v>262</v>
      </c>
      <c r="I41" s="121" t="s">
        <v>184</v>
      </c>
    </row>
    <row r="42" spans="1:9" ht="14.25" thickBot="1">
      <c r="A42" s="121" t="s">
        <v>263</v>
      </c>
      <c r="B42" s="121" t="s">
        <v>264</v>
      </c>
      <c r="C42" s="121" t="s">
        <v>192</v>
      </c>
      <c r="D42" s="121" t="s">
        <v>265</v>
      </c>
      <c r="E42" s="122">
        <v>1</v>
      </c>
      <c r="F42" s="123">
        <v>900</v>
      </c>
      <c r="G42" s="121" t="s">
        <v>209</v>
      </c>
      <c r="H42" s="121" t="s">
        <v>198</v>
      </c>
      <c r="I42" s="121" t="s">
        <v>184</v>
      </c>
    </row>
    <row r="43" spans="1:9" ht="14.25" thickBot="1">
      <c r="A43" s="121" t="s">
        <v>266</v>
      </c>
      <c r="B43" s="121" t="s">
        <v>264</v>
      </c>
      <c r="C43" s="121" t="s">
        <v>192</v>
      </c>
      <c r="D43" s="121" t="s">
        <v>265</v>
      </c>
      <c r="E43" s="122">
        <v>1</v>
      </c>
      <c r="F43" s="123">
        <v>900</v>
      </c>
      <c r="G43" s="121" t="s">
        <v>209</v>
      </c>
      <c r="H43" s="121" t="s">
        <v>198</v>
      </c>
      <c r="I43" s="121" t="s">
        <v>184</v>
      </c>
    </row>
    <row r="44" spans="1:9" ht="14.25" thickBot="1">
      <c r="A44" s="121" t="s">
        <v>267</v>
      </c>
      <c r="B44" s="121" t="s">
        <v>268</v>
      </c>
      <c r="C44" s="121" t="s">
        <v>192</v>
      </c>
      <c r="D44" s="121" t="s">
        <v>192</v>
      </c>
      <c r="E44" s="122">
        <v>1</v>
      </c>
      <c r="F44" s="123">
        <v>1400</v>
      </c>
      <c r="G44" s="121" t="s">
        <v>218</v>
      </c>
      <c r="H44" s="121" t="s">
        <v>219</v>
      </c>
      <c r="I44" s="121" t="s">
        <v>184</v>
      </c>
    </row>
    <row r="45" spans="1:9" ht="14.25" thickBot="1">
      <c r="A45" s="121" t="s">
        <v>269</v>
      </c>
      <c r="B45" s="121" t="s">
        <v>268</v>
      </c>
      <c r="C45" s="121" t="s">
        <v>192</v>
      </c>
      <c r="D45" s="121" t="s">
        <v>192</v>
      </c>
      <c r="E45" s="122">
        <v>1</v>
      </c>
      <c r="F45" s="123">
        <v>1400</v>
      </c>
      <c r="G45" s="121" t="s">
        <v>261</v>
      </c>
      <c r="H45" s="121" t="s">
        <v>219</v>
      </c>
      <c r="I45" s="121" t="s">
        <v>184</v>
      </c>
    </row>
    <row r="46" spans="1:9" ht="14.25" thickBot="1">
      <c r="A46" s="121" t="s">
        <v>270</v>
      </c>
      <c r="B46" s="121" t="s">
        <v>271</v>
      </c>
      <c r="C46" s="121" t="s">
        <v>272</v>
      </c>
      <c r="D46" s="121" t="s">
        <v>192</v>
      </c>
      <c r="E46" s="122">
        <v>1</v>
      </c>
      <c r="F46" s="123">
        <v>1450</v>
      </c>
      <c r="G46" s="121" t="s">
        <v>209</v>
      </c>
      <c r="H46" s="121" t="s">
        <v>273</v>
      </c>
      <c r="I46" s="121" t="s">
        <v>184</v>
      </c>
    </row>
    <row r="47" spans="1:9" ht="14.25" thickBot="1">
      <c r="A47" s="121" t="s">
        <v>274</v>
      </c>
      <c r="B47" s="121" t="s">
        <v>271</v>
      </c>
      <c r="C47" s="121" t="s">
        <v>275</v>
      </c>
      <c r="D47" s="121" t="s">
        <v>192</v>
      </c>
      <c r="E47" s="122">
        <v>1</v>
      </c>
      <c r="F47" s="123">
        <v>1450</v>
      </c>
      <c r="G47" s="121" t="s">
        <v>209</v>
      </c>
      <c r="H47" s="121" t="s">
        <v>273</v>
      </c>
      <c r="I47" s="121" t="s">
        <v>184</v>
      </c>
    </row>
    <row r="48" spans="1:9" ht="14.25" thickBot="1">
      <c r="A48" s="121" t="s">
        <v>276</v>
      </c>
      <c r="B48" s="121" t="s">
        <v>271</v>
      </c>
      <c r="C48" s="121" t="s">
        <v>272</v>
      </c>
      <c r="D48" s="121" t="s">
        <v>192</v>
      </c>
      <c r="E48" s="122">
        <v>1</v>
      </c>
      <c r="F48" s="123">
        <v>1450</v>
      </c>
      <c r="G48" s="121" t="s">
        <v>209</v>
      </c>
      <c r="H48" s="121" t="s">
        <v>273</v>
      </c>
      <c r="I48" s="121" t="s">
        <v>184</v>
      </c>
    </row>
    <row r="49" spans="1:9" ht="14.25" thickBot="1">
      <c r="A49" s="121" t="s">
        <v>277</v>
      </c>
      <c r="B49" s="121" t="s">
        <v>271</v>
      </c>
      <c r="C49" s="121" t="s">
        <v>278</v>
      </c>
      <c r="D49" s="121" t="s">
        <v>192</v>
      </c>
      <c r="E49" s="122">
        <v>1</v>
      </c>
      <c r="F49" s="123">
        <v>1450</v>
      </c>
      <c r="G49" s="121" t="s">
        <v>209</v>
      </c>
      <c r="H49" s="121" t="s">
        <v>273</v>
      </c>
      <c r="I49" s="121" t="s">
        <v>184</v>
      </c>
    </row>
    <row r="50" spans="1:9" ht="14.25" thickBot="1">
      <c r="A50" s="121" t="s">
        <v>279</v>
      </c>
      <c r="B50" s="121" t="s">
        <v>271</v>
      </c>
      <c r="C50" s="121" t="s">
        <v>280</v>
      </c>
      <c r="D50" s="121" t="s">
        <v>192</v>
      </c>
      <c r="E50" s="122">
        <v>1</v>
      </c>
      <c r="F50" s="123">
        <v>1450</v>
      </c>
      <c r="G50" s="121" t="s">
        <v>209</v>
      </c>
      <c r="H50" s="121" t="s">
        <v>273</v>
      </c>
      <c r="I50" s="121" t="s">
        <v>184</v>
      </c>
    </row>
    <row r="51" spans="1:9" ht="14.25" thickBot="1">
      <c r="A51" s="121" t="s">
        <v>281</v>
      </c>
      <c r="B51" s="121" t="s">
        <v>282</v>
      </c>
      <c r="C51" s="121" t="s">
        <v>283</v>
      </c>
      <c r="D51" s="121" t="s">
        <v>192</v>
      </c>
      <c r="E51" s="122">
        <v>1</v>
      </c>
      <c r="F51" s="123">
        <v>1450</v>
      </c>
      <c r="G51" s="121" t="s">
        <v>209</v>
      </c>
      <c r="H51" s="121" t="s">
        <v>284</v>
      </c>
      <c r="I51" s="121" t="s">
        <v>184</v>
      </c>
    </row>
    <row r="52" spans="1:9" ht="14.25" thickBot="1">
      <c r="A52" s="121" t="s">
        <v>285</v>
      </c>
      <c r="B52" s="121" t="s">
        <v>282</v>
      </c>
      <c r="C52" s="121" t="s">
        <v>283</v>
      </c>
      <c r="D52" s="121" t="s">
        <v>192</v>
      </c>
      <c r="E52" s="122">
        <v>1</v>
      </c>
      <c r="F52" s="123">
        <v>1450</v>
      </c>
      <c r="G52" s="121" t="s">
        <v>209</v>
      </c>
      <c r="H52" s="121" t="s">
        <v>284</v>
      </c>
      <c r="I52" s="121" t="s">
        <v>184</v>
      </c>
    </row>
    <row r="53" spans="1:9" ht="14.25" thickBot="1">
      <c r="A53" s="121" t="s">
        <v>286</v>
      </c>
      <c r="B53" s="121" t="s">
        <v>282</v>
      </c>
      <c r="C53" s="121" t="s">
        <v>283</v>
      </c>
      <c r="D53" s="121" t="s">
        <v>192</v>
      </c>
      <c r="E53" s="122">
        <v>1</v>
      </c>
      <c r="F53" s="123">
        <v>1450</v>
      </c>
      <c r="G53" s="121" t="s">
        <v>209</v>
      </c>
      <c r="H53" s="121" t="s">
        <v>284</v>
      </c>
      <c r="I53" s="121" t="s">
        <v>184</v>
      </c>
    </row>
    <row r="54" spans="1:9" ht="14.25" thickBot="1">
      <c r="A54" s="121" t="s">
        <v>287</v>
      </c>
      <c r="B54" s="121" t="s">
        <v>271</v>
      </c>
      <c r="C54" s="121" t="s">
        <v>280</v>
      </c>
      <c r="D54" s="121" t="s">
        <v>192</v>
      </c>
      <c r="E54" s="122">
        <v>1</v>
      </c>
      <c r="F54" s="123">
        <v>1450</v>
      </c>
      <c r="G54" s="121" t="s">
        <v>209</v>
      </c>
      <c r="H54" s="121" t="s">
        <v>273</v>
      </c>
      <c r="I54" s="121" t="s">
        <v>184</v>
      </c>
    </row>
    <row r="55" spans="1:9" ht="14.25" thickBot="1">
      <c r="A55" s="121" t="s">
        <v>288</v>
      </c>
      <c r="B55" s="121" t="s">
        <v>271</v>
      </c>
      <c r="C55" s="121" t="s">
        <v>275</v>
      </c>
      <c r="D55" s="121" t="s">
        <v>192</v>
      </c>
      <c r="E55" s="122">
        <v>1</v>
      </c>
      <c r="F55" s="123">
        <v>1450</v>
      </c>
      <c r="G55" s="121" t="s">
        <v>209</v>
      </c>
      <c r="H55" s="121" t="s">
        <v>273</v>
      </c>
      <c r="I55" s="121" t="s">
        <v>184</v>
      </c>
    </row>
    <row r="56" spans="1:9" ht="14.25" thickBot="1">
      <c r="A56" s="121" t="s">
        <v>289</v>
      </c>
      <c r="B56" s="121" t="s">
        <v>282</v>
      </c>
      <c r="C56" s="121" t="s">
        <v>283</v>
      </c>
      <c r="D56" s="121" t="s">
        <v>192</v>
      </c>
      <c r="E56" s="122">
        <v>1</v>
      </c>
      <c r="F56" s="123">
        <v>1450</v>
      </c>
      <c r="G56" s="121" t="s">
        <v>209</v>
      </c>
      <c r="H56" s="121" t="s">
        <v>284</v>
      </c>
      <c r="I56" s="121" t="s">
        <v>184</v>
      </c>
    </row>
    <row r="57" spans="1:9" ht="14.25" thickBot="1">
      <c r="A57" s="121" t="s">
        <v>290</v>
      </c>
      <c r="B57" s="121" t="s">
        <v>282</v>
      </c>
      <c r="C57" s="121" t="s">
        <v>280</v>
      </c>
      <c r="D57" s="121" t="s">
        <v>192</v>
      </c>
      <c r="E57" s="122">
        <v>1</v>
      </c>
      <c r="F57" s="123">
        <v>1450</v>
      </c>
      <c r="G57" s="121" t="s">
        <v>209</v>
      </c>
      <c r="H57" s="121" t="s">
        <v>291</v>
      </c>
      <c r="I57" s="121" t="s">
        <v>184</v>
      </c>
    </row>
    <row r="58" spans="1:9" ht="14.25" thickBot="1">
      <c r="A58" s="121" t="s">
        <v>292</v>
      </c>
      <c r="B58" s="121" t="s">
        <v>282</v>
      </c>
      <c r="C58" s="121" t="s">
        <v>275</v>
      </c>
      <c r="D58" s="121" t="s">
        <v>192</v>
      </c>
      <c r="E58" s="122">
        <v>1</v>
      </c>
      <c r="F58" s="123">
        <v>1450</v>
      </c>
      <c r="G58" s="121" t="s">
        <v>209</v>
      </c>
      <c r="H58" s="121" t="s">
        <v>291</v>
      </c>
      <c r="I58" s="121" t="s">
        <v>184</v>
      </c>
    </row>
    <row r="59" spans="1:9" ht="14.25" thickBot="1">
      <c r="A59" s="121" t="s">
        <v>293</v>
      </c>
      <c r="B59" s="121" t="s">
        <v>294</v>
      </c>
      <c r="C59" s="121" t="s">
        <v>295</v>
      </c>
      <c r="D59" s="121" t="s">
        <v>192</v>
      </c>
      <c r="E59" s="122">
        <v>1</v>
      </c>
      <c r="F59" s="123">
        <v>1500</v>
      </c>
      <c r="G59" s="121" t="s">
        <v>218</v>
      </c>
      <c r="H59" s="121" t="s">
        <v>296</v>
      </c>
      <c r="I59" s="121" t="s">
        <v>184</v>
      </c>
    </row>
    <row r="60" spans="1:9" ht="14.25" thickBot="1">
      <c r="A60" s="121" t="s">
        <v>297</v>
      </c>
      <c r="B60" s="121" t="s">
        <v>294</v>
      </c>
      <c r="C60" s="121" t="s">
        <v>298</v>
      </c>
      <c r="D60" s="121" t="s">
        <v>192</v>
      </c>
      <c r="E60" s="122">
        <v>1</v>
      </c>
      <c r="F60" s="123">
        <v>1500</v>
      </c>
      <c r="G60" s="121" t="s">
        <v>218</v>
      </c>
      <c r="H60" s="121" t="s">
        <v>296</v>
      </c>
      <c r="I60" s="121" t="s">
        <v>184</v>
      </c>
    </row>
    <row r="61" spans="1:9" ht="14.25" thickBot="1">
      <c r="A61" s="121" t="s">
        <v>299</v>
      </c>
      <c r="B61" s="121" t="s">
        <v>294</v>
      </c>
      <c r="C61" s="121" t="s">
        <v>300</v>
      </c>
      <c r="D61" s="121" t="s">
        <v>192</v>
      </c>
      <c r="E61" s="122">
        <v>1</v>
      </c>
      <c r="F61" s="123">
        <v>1500</v>
      </c>
      <c r="G61" s="121" t="s">
        <v>209</v>
      </c>
      <c r="H61" s="121" t="s">
        <v>296</v>
      </c>
      <c r="I61" s="121" t="s">
        <v>184</v>
      </c>
    </row>
    <row r="62" spans="1:9" ht="14.25" thickBot="1">
      <c r="A62" s="121" t="s">
        <v>301</v>
      </c>
      <c r="B62" s="121" t="s">
        <v>294</v>
      </c>
      <c r="C62" s="121" t="s">
        <v>298</v>
      </c>
      <c r="D62" s="121" t="s">
        <v>192</v>
      </c>
      <c r="E62" s="122">
        <v>1</v>
      </c>
      <c r="F62" s="123">
        <v>1500</v>
      </c>
      <c r="G62" s="121" t="s">
        <v>209</v>
      </c>
      <c r="H62" s="121" t="s">
        <v>296</v>
      </c>
      <c r="I62" s="121" t="s">
        <v>184</v>
      </c>
    </row>
    <row r="63" spans="1:9" ht="14.25" thickBot="1">
      <c r="A63" s="121" t="s">
        <v>302</v>
      </c>
      <c r="B63" s="121" t="s">
        <v>294</v>
      </c>
      <c r="C63" s="121" t="s">
        <v>300</v>
      </c>
      <c r="D63" s="121" t="s">
        <v>192</v>
      </c>
      <c r="E63" s="122">
        <v>1</v>
      </c>
      <c r="F63" s="123">
        <v>1500</v>
      </c>
      <c r="G63" s="121" t="s">
        <v>209</v>
      </c>
      <c r="H63" s="121" t="s">
        <v>296</v>
      </c>
      <c r="I63" s="121" t="s">
        <v>184</v>
      </c>
    </row>
    <row r="64" spans="1:9" ht="14.25" thickBot="1">
      <c r="A64" s="121" t="s">
        <v>303</v>
      </c>
      <c r="B64" s="121" t="s">
        <v>294</v>
      </c>
      <c r="C64" s="121" t="s">
        <v>275</v>
      </c>
      <c r="D64" s="121" t="s">
        <v>192</v>
      </c>
      <c r="E64" s="122">
        <v>1</v>
      </c>
      <c r="F64" s="123">
        <v>1500</v>
      </c>
      <c r="G64" s="121" t="s">
        <v>209</v>
      </c>
      <c r="H64" s="121" t="s">
        <v>296</v>
      </c>
      <c r="I64" s="121" t="s">
        <v>184</v>
      </c>
    </row>
    <row r="65" spans="1:9" ht="14.25" thickBot="1">
      <c r="A65" s="121" t="s">
        <v>304</v>
      </c>
      <c r="B65" s="121" t="s">
        <v>294</v>
      </c>
      <c r="C65" s="121" t="s">
        <v>298</v>
      </c>
      <c r="D65" s="121" t="s">
        <v>192</v>
      </c>
      <c r="E65" s="122">
        <v>1</v>
      </c>
      <c r="F65" s="123">
        <v>1500</v>
      </c>
      <c r="G65" s="121" t="s">
        <v>209</v>
      </c>
      <c r="H65" s="121" t="s">
        <v>296</v>
      </c>
      <c r="I65" s="121" t="s">
        <v>184</v>
      </c>
    </row>
    <row r="66" spans="1:9" ht="14.25" thickBot="1">
      <c r="A66" s="121" t="s">
        <v>305</v>
      </c>
      <c r="B66" s="121" t="s">
        <v>294</v>
      </c>
      <c r="C66" s="121" t="s">
        <v>275</v>
      </c>
      <c r="D66" s="121" t="s">
        <v>192</v>
      </c>
      <c r="E66" s="122">
        <v>1</v>
      </c>
      <c r="F66" s="123">
        <v>1500</v>
      </c>
      <c r="G66" s="121" t="s">
        <v>209</v>
      </c>
      <c r="H66" s="121" t="s">
        <v>296</v>
      </c>
      <c r="I66" s="121" t="s">
        <v>184</v>
      </c>
    </row>
    <row r="67" spans="1:9" ht="14.25" thickBot="1">
      <c r="A67" s="121" t="s">
        <v>306</v>
      </c>
      <c r="B67" s="121" t="s">
        <v>294</v>
      </c>
      <c r="C67" s="121" t="s">
        <v>275</v>
      </c>
      <c r="D67" s="121" t="s">
        <v>192</v>
      </c>
      <c r="E67" s="122">
        <v>1</v>
      </c>
      <c r="F67" s="123">
        <v>1500</v>
      </c>
      <c r="G67" s="121" t="s">
        <v>209</v>
      </c>
      <c r="H67" s="121" t="s">
        <v>296</v>
      </c>
      <c r="I67" s="121" t="s">
        <v>184</v>
      </c>
    </row>
    <row r="68" spans="1:9" ht="14.25" thickBot="1">
      <c r="A68" s="121" t="s">
        <v>307</v>
      </c>
      <c r="B68" s="121" t="s">
        <v>308</v>
      </c>
      <c r="C68" s="121" t="s">
        <v>309</v>
      </c>
      <c r="D68" s="121" t="s">
        <v>181</v>
      </c>
      <c r="E68" s="122">
        <v>1</v>
      </c>
      <c r="F68" s="123">
        <v>1650</v>
      </c>
      <c r="G68" s="121" t="s">
        <v>310</v>
      </c>
      <c r="H68" s="121" t="s">
        <v>311</v>
      </c>
      <c r="I68" s="121" t="s">
        <v>184</v>
      </c>
    </row>
    <row r="69" spans="1:9" ht="14.25" thickBot="1">
      <c r="A69" s="121" t="s">
        <v>312</v>
      </c>
      <c r="B69" s="121" t="s">
        <v>313</v>
      </c>
      <c r="C69" s="121" t="s">
        <v>314</v>
      </c>
      <c r="D69" s="121" t="s">
        <v>192</v>
      </c>
      <c r="E69" s="122">
        <v>1</v>
      </c>
      <c r="F69" s="123">
        <v>1650</v>
      </c>
      <c r="G69" s="121" t="s">
        <v>197</v>
      </c>
      <c r="H69" s="121" t="s">
        <v>198</v>
      </c>
      <c r="I69" s="121" t="s">
        <v>184</v>
      </c>
    </row>
    <row r="70" spans="1:9" ht="14.25" thickBot="1">
      <c r="A70" s="121" t="s">
        <v>315</v>
      </c>
      <c r="B70" s="121" t="s">
        <v>316</v>
      </c>
      <c r="C70" s="121" t="s">
        <v>317</v>
      </c>
      <c r="D70" s="121" t="s">
        <v>181</v>
      </c>
      <c r="E70" s="122">
        <v>1</v>
      </c>
      <c r="F70" s="123">
        <v>1700</v>
      </c>
      <c r="G70" s="121" t="s">
        <v>214</v>
      </c>
      <c r="H70" s="121" t="s">
        <v>318</v>
      </c>
      <c r="I70" s="121" t="s">
        <v>184</v>
      </c>
    </row>
    <row r="71" spans="1:9" ht="14.25" thickBot="1">
      <c r="A71" s="121" t="s">
        <v>319</v>
      </c>
      <c r="B71" s="121" t="s">
        <v>320</v>
      </c>
      <c r="C71" s="121" t="s">
        <v>321</v>
      </c>
      <c r="D71" s="121" t="s">
        <v>192</v>
      </c>
      <c r="E71" s="122">
        <v>1</v>
      </c>
      <c r="F71" s="123">
        <v>2100</v>
      </c>
      <c r="G71" s="121" t="s">
        <v>209</v>
      </c>
      <c r="H71" s="121" t="s">
        <v>291</v>
      </c>
      <c r="I71" s="121" t="s">
        <v>184</v>
      </c>
    </row>
    <row r="72" spans="1:9" ht="14.25" thickBot="1">
      <c r="A72" s="121" t="s">
        <v>322</v>
      </c>
      <c r="B72" s="121" t="s">
        <v>323</v>
      </c>
      <c r="C72" s="121" t="s">
        <v>324</v>
      </c>
      <c r="D72" s="121" t="s">
        <v>192</v>
      </c>
      <c r="E72" s="122">
        <v>1</v>
      </c>
      <c r="F72" s="123">
        <v>2269</v>
      </c>
      <c r="G72" s="121" t="s">
        <v>325</v>
      </c>
      <c r="H72" s="121" t="s">
        <v>326</v>
      </c>
      <c r="I72" s="121" t="s">
        <v>184</v>
      </c>
    </row>
    <row r="73" spans="1:9" ht="14.25" thickBot="1">
      <c r="A73" s="121" t="s">
        <v>327</v>
      </c>
      <c r="B73" s="121" t="s">
        <v>250</v>
      </c>
      <c r="C73" s="121" t="s">
        <v>328</v>
      </c>
      <c r="D73" s="121" t="s">
        <v>192</v>
      </c>
      <c r="E73" s="122">
        <v>1</v>
      </c>
      <c r="F73" s="123">
        <v>2460</v>
      </c>
      <c r="G73" s="121" t="s">
        <v>209</v>
      </c>
      <c r="H73" s="121" t="s">
        <v>329</v>
      </c>
      <c r="I73" s="121" t="s">
        <v>184</v>
      </c>
    </row>
    <row r="74" spans="1:9" ht="14.25" thickBot="1">
      <c r="A74" s="121" t="s">
        <v>330</v>
      </c>
      <c r="B74" s="121" t="s">
        <v>320</v>
      </c>
      <c r="C74" s="121" t="s">
        <v>331</v>
      </c>
      <c r="D74" s="121" t="s">
        <v>192</v>
      </c>
      <c r="E74" s="122">
        <v>1</v>
      </c>
      <c r="F74" s="123">
        <v>2490</v>
      </c>
      <c r="G74" s="121" t="s">
        <v>193</v>
      </c>
      <c r="H74" s="121" t="s">
        <v>329</v>
      </c>
      <c r="I74" s="121" t="s">
        <v>184</v>
      </c>
    </row>
    <row r="75" spans="1:9" ht="14.25" thickBot="1">
      <c r="A75" s="121" t="s">
        <v>332</v>
      </c>
      <c r="B75" s="121" t="s">
        <v>333</v>
      </c>
      <c r="C75" s="121" t="s">
        <v>334</v>
      </c>
      <c r="D75" s="121" t="s">
        <v>181</v>
      </c>
      <c r="E75" s="122">
        <v>1</v>
      </c>
      <c r="F75" s="123">
        <v>2554</v>
      </c>
      <c r="G75" s="121" t="s">
        <v>214</v>
      </c>
      <c r="H75" s="121" t="s">
        <v>335</v>
      </c>
      <c r="I75" s="121" t="s">
        <v>184</v>
      </c>
    </row>
    <row r="76" spans="1:9" ht="14.25" thickBot="1">
      <c r="A76" s="121" t="s">
        <v>336</v>
      </c>
      <c r="B76" s="121" t="s">
        <v>337</v>
      </c>
      <c r="C76" s="121" t="s">
        <v>192</v>
      </c>
      <c r="D76" s="121" t="s">
        <v>338</v>
      </c>
      <c r="E76" s="122">
        <v>1</v>
      </c>
      <c r="F76" s="123">
        <v>2900</v>
      </c>
      <c r="G76" s="121" t="s">
        <v>339</v>
      </c>
      <c r="H76" s="121" t="s">
        <v>296</v>
      </c>
      <c r="I76" s="121" t="s">
        <v>184</v>
      </c>
    </row>
    <row r="77" spans="1:9" ht="14.25" thickBot="1">
      <c r="A77" s="121" t="s">
        <v>340</v>
      </c>
      <c r="B77" s="121" t="s">
        <v>341</v>
      </c>
      <c r="C77" s="121" t="s">
        <v>342</v>
      </c>
      <c r="D77" s="121" t="s">
        <v>192</v>
      </c>
      <c r="E77" s="122">
        <v>1</v>
      </c>
      <c r="F77" s="123">
        <v>2900</v>
      </c>
      <c r="G77" s="121" t="s">
        <v>218</v>
      </c>
      <c r="H77" s="121" t="s">
        <v>296</v>
      </c>
      <c r="I77" s="121" t="s">
        <v>184</v>
      </c>
    </row>
    <row r="78" spans="1:9" ht="14.25" thickBot="1">
      <c r="A78" s="121" t="s">
        <v>343</v>
      </c>
      <c r="B78" s="121" t="s">
        <v>344</v>
      </c>
      <c r="C78" s="121" t="s">
        <v>181</v>
      </c>
      <c r="D78" s="121" t="s">
        <v>181</v>
      </c>
      <c r="E78" s="122">
        <v>1</v>
      </c>
      <c r="F78" s="123">
        <v>230</v>
      </c>
      <c r="G78" s="121" t="s">
        <v>261</v>
      </c>
      <c r="H78" s="121" t="s">
        <v>345</v>
      </c>
      <c r="I78" s="121" t="s">
        <v>184</v>
      </c>
    </row>
    <row r="79" spans="1:9" ht="14.25" thickBot="1">
      <c r="A79" s="121" t="s">
        <v>346</v>
      </c>
      <c r="B79" s="121" t="s">
        <v>344</v>
      </c>
      <c r="C79" s="121" t="s">
        <v>181</v>
      </c>
      <c r="D79" s="121" t="s">
        <v>181</v>
      </c>
      <c r="E79" s="122">
        <v>1</v>
      </c>
      <c r="F79" s="123">
        <v>230</v>
      </c>
      <c r="G79" s="121" t="s">
        <v>261</v>
      </c>
      <c r="H79" s="121" t="s">
        <v>345</v>
      </c>
      <c r="I79" s="121" t="s">
        <v>184</v>
      </c>
    </row>
    <row r="80" spans="1:9" ht="14.25" thickBot="1">
      <c r="A80" s="121" t="s">
        <v>347</v>
      </c>
      <c r="B80" s="121" t="s">
        <v>344</v>
      </c>
      <c r="C80" s="121" t="s">
        <v>181</v>
      </c>
      <c r="D80" s="121" t="s">
        <v>181</v>
      </c>
      <c r="E80" s="122">
        <v>1</v>
      </c>
      <c r="F80" s="123">
        <v>230</v>
      </c>
      <c r="G80" s="121" t="s">
        <v>261</v>
      </c>
      <c r="H80" s="121" t="s">
        <v>345</v>
      </c>
      <c r="I80" s="121" t="s">
        <v>184</v>
      </c>
    </row>
    <row r="81" spans="1:9" ht="14.25" thickBot="1">
      <c r="A81" s="121" t="s">
        <v>348</v>
      </c>
      <c r="B81" s="121" t="s">
        <v>344</v>
      </c>
      <c r="C81" s="121" t="s">
        <v>181</v>
      </c>
      <c r="D81" s="121" t="s">
        <v>181</v>
      </c>
      <c r="E81" s="122">
        <v>1</v>
      </c>
      <c r="F81" s="123">
        <v>230</v>
      </c>
      <c r="G81" s="121" t="s">
        <v>261</v>
      </c>
      <c r="H81" s="121" t="s">
        <v>345</v>
      </c>
      <c r="I81" s="121" t="s">
        <v>184</v>
      </c>
    </row>
    <row r="82" spans="1:9" ht="14.25" thickBot="1">
      <c r="A82" s="121" t="s">
        <v>349</v>
      </c>
      <c r="B82" s="121" t="s">
        <v>350</v>
      </c>
      <c r="C82" s="121" t="s">
        <v>351</v>
      </c>
      <c r="D82" s="121" t="s">
        <v>192</v>
      </c>
      <c r="E82" s="122">
        <v>1</v>
      </c>
      <c r="F82" s="123">
        <v>850</v>
      </c>
      <c r="G82" s="121" t="s">
        <v>214</v>
      </c>
      <c r="H82" s="121" t="s">
        <v>215</v>
      </c>
      <c r="I82" s="121" t="s">
        <v>184</v>
      </c>
    </row>
    <row r="83" spans="1:9" ht="14.25" thickBot="1">
      <c r="A83" s="121" t="s">
        <v>352</v>
      </c>
      <c r="B83" s="121" t="s">
        <v>353</v>
      </c>
      <c r="C83" s="121" t="s">
        <v>354</v>
      </c>
      <c r="D83" s="121" t="s">
        <v>192</v>
      </c>
      <c r="E83" s="122">
        <v>1</v>
      </c>
      <c r="F83" s="123">
        <v>850</v>
      </c>
      <c r="G83" s="121" t="s">
        <v>174</v>
      </c>
      <c r="H83" s="121" t="s">
        <v>291</v>
      </c>
      <c r="I83" s="121" t="s">
        <v>184</v>
      </c>
    </row>
    <row r="84" spans="1:9" ht="14.25" thickBot="1">
      <c r="A84" s="121" t="s">
        <v>355</v>
      </c>
      <c r="B84" s="121" t="s">
        <v>353</v>
      </c>
      <c r="C84" s="121" t="s">
        <v>354</v>
      </c>
      <c r="D84" s="121" t="s">
        <v>192</v>
      </c>
      <c r="E84" s="122">
        <v>1</v>
      </c>
      <c r="F84" s="123">
        <v>850</v>
      </c>
      <c r="G84" s="121" t="s">
        <v>174</v>
      </c>
      <c r="H84" s="121" t="s">
        <v>291</v>
      </c>
      <c r="I84" s="121" t="s">
        <v>184</v>
      </c>
    </row>
    <row r="85" spans="1:9" ht="14.25" thickBot="1">
      <c r="A85" s="121" t="s">
        <v>356</v>
      </c>
      <c r="B85" s="121" t="s">
        <v>353</v>
      </c>
      <c r="C85" s="121" t="s">
        <v>354</v>
      </c>
      <c r="D85" s="121" t="s">
        <v>192</v>
      </c>
      <c r="E85" s="122">
        <v>1</v>
      </c>
      <c r="F85" s="123">
        <v>850</v>
      </c>
      <c r="G85" s="121" t="s">
        <v>174</v>
      </c>
      <c r="H85" s="121" t="s">
        <v>291</v>
      </c>
      <c r="I85" s="121" t="s">
        <v>184</v>
      </c>
    </row>
    <row r="86" spans="1:9" ht="14.25" thickBot="1">
      <c r="A86" s="121" t="s">
        <v>357</v>
      </c>
      <c r="B86" s="121" t="s">
        <v>212</v>
      </c>
      <c r="C86" s="121" t="s">
        <v>358</v>
      </c>
      <c r="D86" s="121" t="s">
        <v>181</v>
      </c>
      <c r="E86" s="122">
        <v>1</v>
      </c>
      <c r="F86" s="123">
        <v>902.6</v>
      </c>
      <c r="G86" s="121" t="s">
        <v>359</v>
      </c>
      <c r="H86" s="121" t="s">
        <v>360</v>
      </c>
      <c r="I86" s="121" t="s">
        <v>184</v>
      </c>
    </row>
    <row r="87" spans="1:9" ht="14.25" thickBot="1">
      <c r="A87" s="121" t="s">
        <v>361</v>
      </c>
      <c r="B87" s="121" t="s">
        <v>200</v>
      </c>
      <c r="C87" s="121" t="s">
        <v>362</v>
      </c>
      <c r="D87" s="121" t="s">
        <v>363</v>
      </c>
      <c r="E87" s="122">
        <v>1</v>
      </c>
      <c r="F87" s="123">
        <v>920</v>
      </c>
      <c r="G87" s="121" t="s">
        <v>182</v>
      </c>
      <c r="H87" s="121" t="s">
        <v>364</v>
      </c>
      <c r="I87" s="121" t="s">
        <v>184</v>
      </c>
    </row>
    <row r="88" spans="1:9" ht="14.25" thickBot="1">
      <c r="A88" s="121" t="s">
        <v>365</v>
      </c>
      <c r="B88" s="121" t="s">
        <v>200</v>
      </c>
      <c r="C88" s="121" t="s">
        <v>362</v>
      </c>
      <c r="D88" s="121" t="s">
        <v>363</v>
      </c>
      <c r="E88" s="122">
        <v>1</v>
      </c>
      <c r="F88" s="123">
        <v>920</v>
      </c>
      <c r="G88" s="121" t="s">
        <v>182</v>
      </c>
      <c r="H88" s="121" t="s">
        <v>364</v>
      </c>
      <c r="I88" s="121" t="s">
        <v>184</v>
      </c>
    </row>
    <row r="89" spans="1:9" ht="14.25" thickBot="1">
      <c r="A89" s="121" t="s">
        <v>366</v>
      </c>
      <c r="B89" s="121" t="s">
        <v>367</v>
      </c>
      <c r="C89" s="121" t="s">
        <v>368</v>
      </c>
      <c r="D89" s="121" t="s">
        <v>181</v>
      </c>
      <c r="E89" s="122">
        <v>1</v>
      </c>
      <c r="F89" s="123">
        <v>980</v>
      </c>
      <c r="G89" s="121" t="s">
        <v>369</v>
      </c>
      <c r="H89" s="121" t="s">
        <v>370</v>
      </c>
      <c r="I89" s="121" t="s">
        <v>184</v>
      </c>
    </row>
    <row r="90" spans="1:9" ht="14.25" thickBot="1">
      <c r="A90" s="121" t="s">
        <v>371</v>
      </c>
      <c r="B90" s="121" t="s">
        <v>372</v>
      </c>
      <c r="C90" s="121" t="s">
        <v>373</v>
      </c>
      <c r="D90" s="121" t="s">
        <v>181</v>
      </c>
      <c r="E90" s="122">
        <v>1</v>
      </c>
      <c r="F90" s="123">
        <v>1800</v>
      </c>
      <c r="G90" s="121" t="s">
        <v>209</v>
      </c>
      <c r="H90" s="121" t="s">
        <v>257</v>
      </c>
      <c r="I90" s="121" t="s">
        <v>184</v>
      </c>
    </row>
    <row r="91" spans="1:9" ht="14.25" thickBot="1">
      <c r="A91" s="121" t="s">
        <v>374</v>
      </c>
      <c r="B91" s="121" t="s">
        <v>221</v>
      </c>
      <c r="C91" s="121" t="s">
        <v>375</v>
      </c>
      <c r="D91" s="121" t="s">
        <v>192</v>
      </c>
      <c r="E91" s="122">
        <v>1</v>
      </c>
      <c r="F91" s="123">
        <v>1840</v>
      </c>
      <c r="G91" s="121" t="s">
        <v>209</v>
      </c>
      <c r="H91" s="121" t="s">
        <v>296</v>
      </c>
      <c r="I91" s="121" t="s">
        <v>184</v>
      </c>
    </row>
    <row r="92" spans="1:9" ht="14.25" thickBot="1">
      <c r="A92" s="121" t="s">
        <v>376</v>
      </c>
      <c r="B92" s="121" t="s">
        <v>221</v>
      </c>
      <c r="C92" s="121" t="s">
        <v>181</v>
      </c>
      <c r="D92" s="121" t="s">
        <v>226</v>
      </c>
      <c r="E92" s="122">
        <v>1</v>
      </c>
      <c r="F92" s="123">
        <v>1850</v>
      </c>
      <c r="G92" s="121" t="s">
        <v>209</v>
      </c>
      <c r="H92" s="121" t="s">
        <v>377</v>
      </c>
      <c r="I92" s="121" t="s">
        <v>184</v>
      </c>
    </row>
    <row r="93" spans="1:9" ht="14.25" thickBot="1">
      <c r="A93" s="121" t="s">
        <v>378</v>
      </c>
      <c r="B93" s="121" t="s">
        <v>250</v>
      </c>
      <c r="C93" s="121" t="s">
        <v>379</v>
      </c>
      <c r="D93" s="121" t="s">
        <v>192</v>
      </c>
      <c r="E93" s="122">
        <v>1</v>
      </c>
      <c r="F93" s="123">
        <v>2300</v>
      </c>
      <c r="G93" s="121" t="s">
        <v>174</v>
      </c>
      <c r="H93" s="121" t="s">
        <v>380</v>
      </c>
      <c r="I93" s="121" t="s">
        <v>184</v>
      </c>
    </row>
    <row r="94" spans="1:9" ht="14.25" thickBot="1">
      <c r="A94" s="121" t="s">
        <v>381</v>
      </c>
      <c r="B94" s="121" t="s">
        <v>250</v>
      </c>
      <c r="C94" s="121" t="s">
        <v>382</v>
      </c>
      <c r="D94" s="121" t="s">
        <v>192</v>
      </c>
      <c r="E94" s="122">
        <v>1</v>
      </c>
      <c r="F94" s="123">
        <v>3240</v>
      </c>
      <c r="G94" s="121" t="s">
        <v>383</v>
      </c>
      <c r="H94" s="121" t="s">
        <v>210</v>
      </c>
      <c r="I94" s="121" t="s">
        <v>184</v>
      </c>
    </row>
    <row r="95" spans="1:9" ht="14.25" thickBot="1">
      <c r="A95" s="121" t="s">
        <v>384</v>
      </c>
      <c r="B95" s="121" t="s">
        <v>337</v>
      </c>
      <c r="C95" s="121" t="s">
        <v>385</v>
      </c>
      <c r="D95" s="121" t="s">
        <v>386</v>
      </c>
      <c r="E95" s="122">
        <v>1</v>
      </c>
      <c r="F95" s="123">
        <v>3300</v>
      </c>
      <c r="G95" s="121" t="s">
        <v>197</v>
      </c>
      <c r="H95" s="121" t="s">
        <v>198</v>
      </c>
      <c r="I95" s="121" t="s">
        <v>184</v>
      </c>
    </row>
    <row r="96" spans="1:9" ht="14.25" thickBot="1">
      <c r="A96" s="121" t="s">
        <v>387</v>
      </c>
      <c r="B96" s="121" t="s">
        <v>337</v>
      </c>
      <c r="C96" s="121" t="s">
        <v>385</v>
      </c>
      <c r="D96" s="121" t="s">
        <v>386</v>
      </c>
      <c r="E96" s="122">
        <v>1</v>
      </c>
      <c r="F96" s="123">
        <v>3300</v>
      </c>
      <c r="G96" s="121" t="s">
        <v>197</v>
      </c>
      <c r="H96" s="121" t="s">
        <v>198</v>
      </c>
      <c r="I96" s="121" t="s">
        <v>184</v>
      </c>
    </row>
    <row r="97" spans="1:9" ht="14.25" thickBot="1">
      <c r="A97" s="121" t="s">
        <v>388</v>
      </c>
      <c r="B97" s="121" t="s">
        <v>389</v>
      </c>
      <c r="C97" s="121" t="s">
        <v>390</v>
      </c>
      <c r="D97" s="121" t="s">
        <v>192</v>
      </c>
      <c r="E97" s="122">
        <v>1</v>
      </c>
      <c r="F97" s="123">
        <v>3304</v>
      </c>
      <c r="G97" s="121" t="s">
        <v>325</v>
      </c>
      <c r="H97" s="121" t="s">
        <v>326</v>
      </c>
      <c r="I97" s="121" t="s">
        <v>184</v>
      </c>
    </row>
    <row r="98" spans="1:9" ht="14.25" thickBot="1">
      <c r="A98" s="121" t="s">
        <v>391</v>
      </c>
      <c r="B98" s="121" t="s">
        <v>392</v>
      </c>
      <c r="C98" s="121" t="s">
        <v>393</v>
      </c>
      <c r="D98" s="121" t="s">
        <v>181</v>
      </c>
      <c r="E98" s="122">
        <v>1</v>
      </c>
      <c r="F98" s="123">
        <v>3570</v>
      </c>
      <c r="G98" s="121" t="s">
        <v>214</v>
      </c>
      <c r="H98" s="121" t="s">
        <v>394</v>
      </c>
      <c r="I98" s="121" t="s">
        <v>184</v>
      </c>
    </row>
    <row r="99" spans="1:9" ht="14.25" thickBot="1">
      <c r="A99" s="121" t="s">
        <v>395</v>
      </c>
      <c r="B99" s="121" t="s">
        <v>337</v>
      </c>
      <c r="C99" s="121" t="s">
        <v>396</v>
      </c>
      <c r="D99" s="121" t="s">
        <v>397</v>
      </c>
      <c r="E99" s="122">
        <v>1</v>
      </c>
      <c r="F99" s="123">
        <v>4180</v>
      </c>
      <c r="G99" s="121" t="s">
        <v>197</v>
      </c>
      <c r="H99" s="121" t="s">
        <v>329</v>
      </c>
      <c r="I99" s="121" t="s">
        <v>184</v>
      </c>
    </row>
    <row r="100" spans="1:9" ht="14.25" thickBot="1">
      <c r="A100" s="121" t="s">
        <v>398</v>
      </c>
      <c r="B100" s="121" t="s">
        <v>399</v>
      </c>
      <c r="C100" s="121" t="s">
        <v>400</v>
      </c>
      <c r="D100" s="121" t="s">
        <v>181</v>
      </c>
      <c r="E100" s="122">
        <v>1</v>
      </c>
      <c r="F100" s="123">
        <v>4310.5600000000004</v>
      </c>
      <c r="G100" s="121" t="s">
        <v>214</v>
      </c>
      <c r="H100" s="121" t="s">
        <v>401</v>
      </c>
      <c r="I100" s="121" t="s">
        <v>184</v>
      </c>
    </row>
    <row r="101" spans="1:9" ht="14.25" thickBot="1">
      <c r="A101" s="121" t="s">
        <v>402</v>
      </c>
      <c r="B101" s="121" t="s">
        <v>403</v>
      </c>
      <c r="C101" s="121" t="s">
        <v>404</v>
      </c>
      <c r="D101" s="121" t="s">
        <v>181</v>
      </c>
      <c r="E101" s="122">
        <v>1</v>
      </c>
      <c r="F101" s="123">
        <v>4500</v>
      </c>
      <c r="G101" s="121" t="s">
        <v>214</v>
      </c>
      <c r="H101" s="121" t="s">
        <v>405</v>
      </c>
      <c r="I101" s="121" t="s">
        <v>184</v>
      </c>
    </row>
    <row r="102" spans="1:9" ht="14.25" thickBot="1">
      <c r="A102" s="121" t="s">
        <v>406</v>
      </c>
      <c r="B102" s="121" t="s">
        <v>407</v>
      </c>
      <c r="C102" s="121" t="s">
        <v>408</v>
      </c>
      <c r="D102" s="121" t="s">
        <v>192</v>
      </c>
      <c r="E102" s="122">
        <v>1</v>
      </c>
      <c r="F102" s="123">
        <v>4700</v>
      </c>
      <c r="G102" s="121" t="s">
        <v>209</v>
      </c>
      <c r="H102" s="121" t="s">
        <v>291</v>
      </c>
      <c r="I102" s="121" t="s">
        <v>184</v>
      </c>
    </row>
    <row r="103" spans="1:9" ht="14.25" thickBot="1">
      <c r="A103" s="121" t="s">
        <v>409</v>
      </c>
      <c r="B103" s="121" t="s">
        <v>407</v>
      </c>
      <c r="C103" s="121" t="s">
        <v>408</v>
      </c>
      <c r="D103" s="121" t="s">
        <v>192</v>
      </c>
      <c r="E103" s="122">
        <v>1</v>
      </c>
      <c r="F103" s="123">
        <v>4700</v>
      </c>
      <c r="G103" s="121" t="s">
        <v>209</v>
      </c>
      <c r="H103" s="121" t="s">
        <v>291</v>
      </c>
      <c r="I103" s="121" t="s">
        <v>184</v>
      </c>
    </row>
    <row r="104" spans="1:9" ht="14.25" thickBot="1">
      <c r="A104" s="121" t="s">
        <v>410</v>
      </c>
      <c r="B104" s="121" t="s">
        <v>407</v>
      </c>
      <c r="C104" s="121" t="s">
        <v>408</v>
      </c>
      <c r="D104" s="121" t="s">
        <v>192</v>
      </c>
      <c r="E104" s="122">
        <v>1</v>
      </c>
      <c r="F104" s="123">
        <v>4700</v>
      </c>
      <c r="G104" s="121" t="s">
        <v>209</v>
      </c>
      <c r="H104" s="121" t="s">
        <v>291</v>
      </c>
      <c r="I104" s="121" t="s">
        <v>184</v>
      </c>
    </row>
    <row r="105" spans="1:9" ht="14.25" thickBot="1">
      <c r="A105" s="121" t="s">
        <v>411</v>
      </c>
      <c r="B105" s="121" t="s">
        <v>412</v>
      </c>
      <c r="C105" s="121" t="s">
        <v>413</v>
      </c>
      <c r="D105" s="121" t="s">
        <v>181</v>
      </c>
      <c r="E105" s="122">
        <v>1</v>
      </c>
      <c r="F105" s="123">
        <v>5150</v>
      </c>
      <c r="G105" s="121" t="s">
        <v>214</v>
      </c>
      <c r="H105" s="121" t="s">
        <v>414</v>
      </c>
      <c r="I105" s="121" t="s">
        <v>184</v>
      </c>
    </row>
    <row r="106" spans="1:9" ht="14.25" thickBot="1">
      <c r="A106" s="121" t="s">
        <v>415</v>
      </c>
      <c r="B106" s="121" t="s">
        <v>416</v>
      </c>
      <c r="C106" s="121" t="s">
        <v>417</v>
      </c>
      <c r="D106" s="121" t="s">
        <v>192</v>
      </c>
      <c r="E106" s="122">
        <v>1</v>
      </c>
      <c r="F106" s="123">
        <v>5450</v>
      </c>
      <c r="G106" s="121" t="s">
        <v>418</v>
      </c>
      <c r="H106" s="121" t="s">
        <v>419</v>
      </c>
      <c r="I106" s="121" t="s">
        <v>184</v>
      </c>
    </row>
    <row r="107" spans="1:9" ht="14.25" thickBot="1">
      <c r="A107" s="121" t="s">
        <v>420</v>
      </c>
      <c r="B107" s="121" t="s">
        <v>416</v>
      </c>
      <c r="C107" s="121" t="s">
        <v>417</v>
      </c>
      <c r="D107" s="121" t="s">
        <v>192</v>
      </c>
      <c r="E107" s="122">
        <v>1</v>
      </c>
      <c r="F107" s="123">
        <v>5450</v>
      </c>
      <c r="G107" s="121" t="s">
        <v>418</v>
      </c>
      <c r="H107" s="121" t="s">
        <v>419</v>
      </c>
      <c r="I107" s="121" t="s">
        <v>184</v>
      </c>
    </row>
    <row r="108" spans="1:9" ht="14.25" thickBot="1">
      <c r="A108" s="121" t="s">
        <v>421</v>
      </c>
      <c r="B108" s="121" t="s">
        <v>422</v>
      </c>
      <c r="C108" s="121" t="s">
        <v>423</v>
      </c>
      <c r="D108" s="121" t="s">
        <v>192</v>
      </c>
      <c r="E108" s="122">
        <v>1</v>
      </c>
      <c r="F108" s="123">
        <v>6637</v>
      </c>
      <c r="G108" s="121" t="s">
        <v>339</v>
      </c>
      <c r="H108" s="121" t="s">
        <v>424</v>
      </c>
      <c r="I108" s="121" t="s">
        <v>184</v>
      </c>
    </row>
    <row r="109" spans="1:9" ht="14.25" thickBot="1">
      <c r="A109" s="121" t="s">
        <v>425</v>
      </c>
      <c r="B109" s="121" t="s">
        <v>422</v>
      </c>
      <c r="C109" s="121" t="s">
        <v>423</v>
      </c>
      <c r="D109" s="121" t="s">
        <v>192</v>
      </c>
      <c r="E109" s="122">
        <v>1</v>
      </c>
      <c r="F109" s="123">
        <v>6637</v>
      </c>
      <c r="G109" s="121" t="s">
        <v>339</v>
      </c>
      <c r="H109" s="121" t="s">
        <v>424</v>
      </c>
      <c r="I109" s="121" t="s">
        <v>184</v>
      </c>
    </row>
    <row r="110" spans="1:9" ht="14.25" thickBot="1">
      <c r="A110" s="121" t="s">
        <v>426</v>
      </c>
      <c r="B110" s="121" t="s">
        <v>422</v>
      </c>
      <c r="C110" s="121" t="s">
        <v>423</v>
      </c>
      <c r="D110" s="121" t="s">
        <v>192</v>
      </c>
      <c r="E110" s="122">
        <v>1</v>
      </c>
      <c r="F110" s="123">
        <v>6637</v>
      </c>
      <c r="G110" s="121" t="s">
        <v>339</v>
      </c>
      <c r="H110" s="121" t="s">
        <v>424</v>
      </c>
      <c r="I110" s="121" t="s">
        <v>184</v>
      </c>
    </row>
    <row r="111" spans="1:9" ht="14.25" thickBot="1">
      <c r="A111" s="121" t="s">
        <v>427</v>
      </c>
      <c r="B111" s="121" t="s">
        <v>428</v>
      </c>
      <c r="C111" s="121" t="s">
        <v>192</v>
      </c>
      <c r="D111" s="121" t="s">
        <v>192</v>
      </c>
      <c r="E111" s="122">
        <v>1</v>
      </c>
      <c r="F111" s="123">
        <v>7000</v>
      </c>
      <c r="G111" s="121" t="s">
        <v>197</v>
      </c>
      <c r="H111" s="121" t="s">
        <v>429</v>
      </c>
      <c r="I111" s="121" t="s">
        <v>184</v>
      </c>
    </row>
    <row r="112" spans="1:9" ht="14.25" thickBot="1">
      <c r="A112" s="121" t="s">
        <v>430</v>
      </c>
      <c r="B112" s="121" t="s">
        <v>431</v>
      </c>
      <c r="C112" s="121" t="s">
        <v>192</v>
      </c>
      <c r="D112" s="121" t="s">
        <v>192</v>
      </c>
      <c r="E112" s="122">
        <v>1</v>
      </c>
      <c r="F112" s="123">
        <v>7000</v>
      </c>
      <c r="G112" s="121" t="s">
        <v>197</v>
      </c>
      <c r="H112" s="121" t="s">
        <v>429</v>
      </c>
      <c r="I112" s="121" t="s">
        <v>184</v>
      </c>
    </row>
    <row r="113" spans="1:9" ht="14.25" thickBot="1">
      <c r="A113" s="121" t="s">
        <v>432</v>
      </c>
      <c r="B113" s="121" t="s">
        <v>428</v>
      </c>
      <c r="C113" s="121" t="s">
        <v>192</v>
      </c>
      <c r="D113" s="121" t="s">
        <v>192</v>
      </c>
      <c r="E113" s="122">
        <v>1</v>
      </c>
      <c r="F113" s="123">
        <v>7000</v>
      </c>
      <c r="G113" s="121" t="s">
        <v>197</v>
      </c>
      <c r="H113" s="121" t="s">
        <v>429</v>
      </c>
      <c r="I113" s="121" t="s">
        <v>184</v>
      </c>
    </row>
    <row r="114" spans="1:9" ht="14.25" thickBot="1">
      <c r="A114" s="121" t="s">
        <v>433</v>
      </c>
      <c r="B114" s="121" t="s">
        <v>431</v>
      </c>
      <c r="C114" s="121" t="s">
        <v>192</v>
      </c>
      <c r="D114" s="121" t="s">
        <v>192</v>
      </c>
      <c r="E114" s="122">
        <v>1</v>
      </c>
      <c r="F114" s="123">
        <v>7000</v>
      </c>
      <c r="G114" s="121" t="s">
        <v>197</v>
      </c>
      <c r="H114" s="121" t="s">
        <v>429</v>
      </c>
      <c r="I114" s="121" t="s">
        <v>184</v>
      </c>
    </row>
    <row r="115" spans="1:9" ht="14.25" thickBot="1">
      <c r="A115" s="121" t="s">
        <v>434</v>
      </c>
      <c r="B115" s="121" t="s">
        <v>435</v>
      </c>
      <c r="C115" s="121" t="s">
        <v>192</v>
      </c>
      <c r="D115" s="121" t="s">
        <v>192</v>
      </c>
      <c r="E115" s="122">
        <v>1</v>
      </c>
      <c r="F115" s="123">
        <v>50</v>
      </c>
      <c r="G115" s="121" t="s">
        <v>383</v>
      </c>
      <c r="H115" s="121" t="s">
        <v>436</v>
      </c>
      <c r="I115" s="121" t="s">
        <v>184</v>
      </c>
    </row>
    <row r="116" spans="1:9" ht="14.25" thickBot="1">
      <c r="A116" s="121" t="s">
        <v>437</v>
      </c>
      <c r="B116" s="121" t="s">
        <v>435</v>
      </c>
      <c r="C116" s="121" t="s">
        <v>192</v>
      </c>
      <c r="D116" s="121" t="s">
        <v>192</v>
      </c>
      <c r="E116" s="122">
        <v>1</v>
      </c>
      <c r="F116" s="123">
        <v>50</v>
      </c>
      <c r="G116" s="121" t="s">
        <v>383</v>
      </c>
      <c r="H116" s="121" t="s">
        <v>436</v>
      </c>
      <c r="I116" s="121" t="s">
        <v>184</v>
      </c>
    </row>
    <row r="117" spans="1:9" ht="14.25" thickBot="1">
      <c r="A117" s="121" t="s">
        <v>438</v>
      </c>
      <c r="B117" s="121" t="s">
        <v>435</v>
      </c>
      <c r="C117" s="121" t="s">
        <v>192</v>
      </c>
      <c r="D117" s="121" t="s">
        <v>192</v>
      </c>
      <c r="E117" s="122">
        <v>1</v>
      </c>
      <c r="F117" s="123">
        <v>50</v>
      </c>
      <c r="G117" s="121" t="s">
        <v>383</v>
      </c>
      <c r="H117" s="121" t="s">
        <v>436</v>
      </c>
      <c r="I117" s="121" t="s">
        <v>184</v>
      </c>
    </row>
    <row r="118" spans="1:9" ht="14.25" thickBot="1">
      <c r="A118" s="121" t="s">
        <v>439</v>
      </c>
      <c r="B118" s="121" t="s">
        <v>435</v>
      </c>
      <c r="C118" s="121" t="s">
        <v>192</v>
      </c>
      <c r="D118" s="121" t="s">
        <v>192</v>
      </c>
      <c r="E118" s="122">
        <v>1</v>
      </c>
      <c r="F118" s="123">
        <v>50</v>
      </c>
      <c r="G118" s="121" t="s">
        <v>383</v>
      </c>
      <c r="H118" s="121" t="s">
        <v>436</v>
      </c>
      <c r="I118" s="121" t="s">
        <v>184</v>
      </c>
    </row>
    <row r="119" spans="1:9" ht="14.25" thickBot="1">
      <c r="A119" s="121" t="s">
        <v>440</v>
      </c>
      <c r="B119" s="121" t="s">
        <v>435</v>
      </c>
      <c r="C119" s="121" t="s">
        <v>192</v>
      </c>
      <c r="D119" s="121" t="s">
        <v>192</v>
      </c>
      <c r="E119" s="122">
        <v>1</v>
      </c>
      <c r="F119" s="123">
        <v>50</v>
      </c>
      <c r="G119" s="121" t="s">
        <v>383</v>
      </c>
      <c r="H119" s="121" t="s">
        <v>436</v>
      </c>
      <c r="I119" s="121" t="s">
        <v>184</v>
      </c>
    </row>
    <row r="120" spans="1:9" ht="14.25" thickBot="1">
      <c r="A120" s="121" t="s">
        <v>441</v>
      </c>
      <c r="B120" s="121" t="s">
        <v>344</v>
      </c>
      <c r="C120" s="121" t="s">
        <v>442</v>
      </c>
      <c r="D120" s="121" t="s">
        <v>181</v>
      </c>
      <c r="E120" s="122">
        <v>1</v>
      </c>
      <c r="F120" s="123">
        <v>105</v>
      </c>
      <c r="G120" s="121" t="s">
        <v>182</v>
      </c>
      <c r="H120" s="121" t="s">
        <v>183</v>
      </c>
      <c r="I120" s="121" t="s">
        <v>184</v>
      </c>
    </row>
    <row r="121" spans="1:9" ht="14.25" thickBot="1">
      <c r="A121" s="121" t="s">
        <v>443</v>
      </c>
      <c r="B121" s="121" t="s">
        <v>344</v>
      </c>
      <c r="C121" s="121" t="s">
        <v>442</v>
      </c>
      <c r="D121" s="121" t="s">
        <v>181</v>
      </c>
      <c r="E121" s="122">
        <v>1</v>
      </c>
      <c r="F121" s="123">
        <v>105</v>
      </c>
      <c r="G121" s="121" t="s">
        <v>182</v>
      </c>
      <c r="H121" s="121" t="s">
        <v>183</v>
      </c>
      <c r="I121" s="121" t="s">
        <v>184</v>
      </c>
    </row>
    <row r="122" spans="1:9" ht="14.25" thickBot="1">
      <c r="A122" s="121" t="s">
        <v>444</v>
      </c>
      <c r="B122" s="121" t="s">
        <v>344</v>
      </c>
      <c r="C122" s="121" t="s">
        <v>442</v>
      </c>
      <c r="D122" s="121" t="s">
        <v>181</v>
      </c>
      <c r="E122" s="122">
        <v>1</v>
      </c>
      <c r="F122" s="123">
        <v>105</v>
      </c>
      <c r="G122" s="121" t="s">
        <v>182</v>
      </c>
      <c r="H122" s="121" t="s">
        <v>183</v>
      </c>
      <c r="I122" s="121" t="s">
        <v>184</v>
      </c>
    </row>
    <row r="123" spans="1:9" ht="14.25" thickBot="1">
      <c r="A123" s="121" t="s">
        <v>445</v>
      </c>
      <c r="B123" s="121" t="s">
        <v>344</v>
      </c>
      <c r="C123" s="121" t="s">
        <v>442</v>
      </c>
      <c r="D123" s="121" t="s">
        <v>181</v>
      </c>
      <c r="E123" s="122">
        <v>1</v>
      </c>
      <c r="F123" s="123">
        <v>105</v>
      </c>
      <c r="G123" s="121" t="s">
        <v>182</v>
      </c>
      <c r="H123" s="121" t="s">
        <v>183</v>
      </c>
      <c r="I123" s="121" t="s">
        <v>184</v>
      </c>
    </row>
    <row r="124" spans="1:9" ht="14.25" thickBot="1">
      <c r="A124" s="121" t="s">
        <v>446</v>
      </c>
      <c r="B124" s="121" t="s">
        <v>447</v>
      </c>
      <c r="C124" s="121" t="s">
        <v>192</v>
      </c>
      <c r="D124" s="121" t="s">
        <v>192</v>
      </c>
      <c r="E124" s="122">
        <v>1</v>
      </c>
      <c r="F124" s="123">
        <v>600</v>
      </c>
      <c r="G124" s="121" t="s">
        <v>359</v>
      </c>
      <c r="H124" s="121" t="s">
        <v>448</v>
      </c>
      <c r="I124" s="121" t="s">
        <v>184</v>
      </c>
    </row>
    <row r="125" spans="1:9" ht="14.25" thickBot="1">
      <c r="A125" s="121" t="s">
        <v>449</v>
      </c>
      <c r="B125" s="121" t="s">
        <v>282</v>
      </c>
      <c r="C125" s="121" t="s">
        <v>192</v>
      </c>
      <c r="D125" s="121" t="s">
        <v>192</v>
      </c>
      <c r="E125" s="122">
        <v>1</v>
      </c>
      <c r="F125" s="123">
        <v>1480</v>
      </c>
      <c r="G125" s="121" t="s">
        <v>209</v>
      </c>
      <c r="H125" s="121" t="s">
        <v>329</v>
      </c>
      <c r="I125" s="121" t="s">
        <v>184</v>
      </c>
    </row>
    <row r="126" spans="1:9" ht="14.25" thickBot="1">
      <c r="A126" s="121" t="s">
        <v>450</v>
      </c>
      <c r="B126" s="121" t="s">
        <v>282</v>
      </c>
      <c r="C126" s="121" t="s">
        <v>192</v>
      </c>
      <c r="D126" s="121" t="s">
        <v>192</v>
      </c>
      <c r="E126" s="122">
        <v>1</v>
      </c>
      <c r="F126" s="123">
        <v>1480</v>
      </c>
      <c r="G126" s="121" t="s">
        <v>209</v>
      </c>
      <c r="H126" s="121" t="s">
        <v>329</v>
      </c>
      <c r="I126" s="121" t="s">
        <v>184</v>
      </c>
    </row>
    <row r="127" spans="1:9" ht="14.25" thickBot="1">
      <c r="A127" s="121" t="s">
        <v>451</v>
      </c>
      <c r="B127" s="121" t="s">
        <v>452</v>
      </c>
      <c r="C127" s="121" t="s">
        <v>192</v>
      </c>
      <c r="D127" s="121" t="s">
        <v>192</v>
      </c>
      <c r="E127" s="122">
        <v>1</v>
      </c>
      <c r="F127" s="123">
        <v>1584.58</v>
      </c>
      <c r="G127" s="121" t="s">
        <v>359</v>
      </c>
      <c r="H127" s="121" t="s">
        <v>453</v>
      </c>
      <c r="I127" s="121" t="s">
        <v>184</v>
      </c>
    </row>
    <row r="128" spans="1:9" ht="14.25" thickBot="1">
      <c r="A128" s="121" t="s">
        <v>454</v>
      </c>
      <c r="B128" s="121" t="s">
        <v>455</v>
      </c>
      <c r="C128" s="121" t="s">
        <v>373</v>
      </c>
      <c r="D128" s="121" t="s">
        <v>192</v>
      </c>
      <c r="E128" s="122">
        <v>1</v>
      </c>
      <c r="F128" s="123">
        <v>1935</v>
      </c>
      <c r="G128" s="121" t="s">
        <v>209</v>
      </c>
      <c r="H128" s="121" t="s">
        <v>253</v>
      </c>
      <c r="I128" s="121" t="s">
        <v>184</v>
      </c>
    </row>
    <row r="129" spans="1:9" ht="14.25" thickBot="1">
      <c r="A129" s="121" t="s">
        <v>456</v>
      </c>
      <c r="B129" s="121" t="s">
        <v>457</v>
      </c>
      <c r="C129" s="121" t="s">
        <v>458</v>
      </c>
      <c r="D129" s="121" t="s">
        <v>192</v>
      </c>
      <c r="E129" s="122">
        <v>1</v>
      </c>
      <c r="F129" s="123">
        <v>2950</v>
      </c>
      <c r="G129" s="121" t="s">
        <v>459</v>
      </c>
      <c r="H129" s="121" t="s">
        <v>460</v>
      </c>
      <c r="I129" s="121" t="s">
        <v>184</v>
      </c>
    </row>
    <row r="130" spans="1:9" ht="14.25" thickBot="1">
      <c r="A130" s="121" t="s">
        <v>461</v>
      </c>
      <c r="B130" s="121" t="s">
        <v>462</v>
      </c>
      <c r="C130" s="121" t="s">
        <v>458</v>
      </c>
      <c r="D130" s="121" t="s">
        <v>192</v>
      </c>
      <c r="E130" s="122">
        <v>1</v>
      </c>
      <c r="F130" s="123">
        <v>3060</v>
      </c>
      <c r="G130" s="121" t="s">
        <v>174</v>
      </c>
      <c r="H130" s="121" t="s">
        <v>463</v>
      </c>
      <c r="I130" s="121" t="s">
        <v>184</v>
      </c>
    </row>
    <row r="131" spans="1:9" ht="14.25" thickBot="1">
      <c r="A131" s="121" t="s">
        <v>464</v>
      </c>
      <c r="B131" s="121" t="s">
        <v>465</v>
      </c>
      <c r="C131" s="121" t="s">
        <v>192</v>
      </c>
      <c r="D131" s="121" t="s">
        <v>192</v>
      </c>
      <c r="E131" s="122">
        <v>1</v>
      </c>
      <c r="F131" s="123">
        <v>3180</v>
      </c>
      <c r="G131" s="121" t="s">
        <v>174</v>
      </c>
      <c r="H131" s="121" t="s">
        <v>291</v>
      </c>
      <c r="I131" s="121" t="s">
        <v>184</v>
      </c>
    </row>
    <row r="132" spans="1:9" ht="14.25" thickBot="1">
      <c r="A132" s="121" t="s">
        <v>466</v>
      </c>
      <c r="B132" s="121" t="s">
        <v>467</v>
      </c>
      <c r="C132" s="121" t="s">
        <v>468</v>
      </c>
      <c r="D132" s="121" t="s">
        <v>192</v>
      </c>
      <c r="E132" s="122">
        <v>1</v>
      </c>
      <c r="F132" s="123">
        <v>3400</v>
      </c>
      <c r="G132" s="121" t="s">
        <v>209</v>
      </c>
      <c r="H132" s="121" t="s">
        <v>329</v>
      </c>
      <c r="I132" s="121" t="s">
        <v>184</v>
      </c>
    </row>
    <row r="133" spans="1:9" ht="14.25" thickBot="1">
      <c r="A133" s="121" t="s">
        <v>469</v>
      </c>
      <c r="B133" s="121" t="s">
        <v>470</v>
      </c>
      <c r="C133" s="121" t="s">
        <v>471</v>
      </c>
      <c r="D133" s="121" t="s">
        <v>181</v>
      </c>
      <c r="E133" s="122">
        <v>1</v>
      </c>
      <c r="F133" s="123">
        <v>3700</v>
      </c>
      <c r="G133" s="121" t="s">
        <v>214</v>
      </c>
      <c r="H133" s="121" t="s">
        <v>472</v>
      </c>
      <c r="I133" s="121" t="s">
        <v>184</v>
      </c>
    </row>
    <row r="134" spans="1:9" ht="14.25" thickBot="1">
      <c r="A134" s="121" t="s">
        <v>473</v>
      </c>
      <c r="B134" s="121" t="s">
        <v>474</v>
      </c>
      <c r="C134" s="121" t="s">
        <v>475</v>
      </c>
      <c r="D134" s="121" t="s">
        <v>181</v>
      </c>
      <c r="E134" s="122">
        <v>1</v>
      </c>
      <c r="F134" s="123">
        <v>3850</v>
      </c>
      <c r="G134" s="121" t="s">
        <v>476</v>
      </c>
      <c r="H134" s="121" t="s">
        <v>477</v>
      </c>
      <c r="I134" s="121" t="s">
        <v>184</v>
      </c>
    </row>
    <row r="135" spans="1:9" ht="14.25" thickBot="1">
      <c r="A135" s="121" t="s">
        <v>478</v>
      </c>
      <c r="B135" s="121" t="s">
        <v>474</v>
      </c>
      <c r="C135" s="121" t="s">
        <v>475</v>
      </c>
      <c r="D135" s="121" t="s">
        <v>181</v>
      </c>
      <c r="E135" s="122">
        <v>1</v>
      </c>
      <c r="F135" s="123">
        <v>3850</v>
      </c>
      <c r="G135" s="121" t="s">
        <v>476</v>
      </c>
      <c r="H135" s="121" t="s">
        <v>477</v>
      </c>
      <c r="I135" s="121" t="s">
        <v>184</v>
      </c>
    </row>
    <row r="136" spans="1:9" ht="14.25" thickBot="1">
      <c r="A136" s="121" t="s">
        <v>479</v>
      </c>
      <c r="B136" s="121" t="s">
        <v>480</v>
      </c>
      <c r="C136" s="121" t="s">
        <v>481</v>
      </c>
      <c r="D136" s="121" t="s">
        <v>192</v>
      </c>
      <c r="E136" s="122">
        <v>1</v>
      </c>
      <c r="F136" s="123">
        <v>4000</v>
      </c>
      <c r="G136" s="121" t="s">
        <v>359</v>
      </c>
      <c r="H136" s="121" t="s">
        <v>482</v>
      </c>
      <c r="I136" s="121" t="s">
        <v>184</v>
      </c>
    </row>
    <row r="137" spans="1:9" ht="14.25" thickBot="1">
      <c r="A137" s="121" t="s">
        <v>483</v>
      </c>
      <c r="B137" s="121" t="s">
        <v>484</v>
      </c>
      <c r="C137" s="121" t="s">
        <v>485</v>
      </c>
      <c r="D137" s="121" t="s">
        <v>181</v>
      </c>
      <c r="E137" s="122">
        <v>1</v>
      </c>
      <c r="F137" s="123">
        <v>5716</v>
      </c>
      <c r="G137" s="121" t="s">
        <v>214</v>
      </c>
      <c r="H137" s="121" t="s">
        <v>394</v>
      </c>
      <c r="I137" s="121" t="s">
        <v>184</v>
      </c>
    </row>
    <row r="138" spans="1:9" ht="14.25" thickBot="1">
      <c r="A138" s="121" t="s">
        <v>486</v>
      </c>
      <c r="B138" s="121" t="s">
        <v>487</v>
      </c>
      <c r="C138" s="121" t="s">
        <v>488</v>
      </c>
      <c r="D138" s="121" t="s">
        <v>192</v>
      </c>
      <c r="E138" s="122">
        <v>1</v>
      </c>
      <c r="F138" s="123">
        <v>6400</v>
      </c>
      <c r="G138" s="121" t="s">
        <v>197</v>
      </c>
      <c r="H138" s="121" t="s">
        <v>253</v>
      </c>
      <c r="I138" s="121" t="s">
        <v>184</v>
      </c>
    </row>
    <row r="139" spans="1:9" ht="14.25" thickBot="1">
      <c r="A139" s="121" t="s">
        <v>489</v>
      </c>
      <c r="B139" s="121" t="s">
        <v>490</v>
      </c>
      <c r="C139" s="121" t="s">
        <v>192</v>
      </c>
      <c r="D139" s="121" t="s">
        <v>192</v>
      </c>
      <c r="E139" s="122">
        <v>1</v>
      </c>
      <c r="F139" s="123">
        <v>9000</v>
      </c>
      <c r="G139" s="121" t="s">
        <v>209</v>
      </c>
      <c r="H139" s="121" t="s">
        <v>329</v>
      </c>
      <c r="I139" s="121" t="s">
        <v>184</v>
      </c>
    </row>
    <row r="140" spans="1:9" ht="14.25" thickBot="1">
      <c r="A140" s="121" t="s">
        <v>491</v>
      </c>
      <c r="B140" s="121" t="s">
        <v>490</v>
      </c>
      <c r="C140" s="121" t="s">
        <v>492</v>
      </c>
      <c r="D140" s="121" t="s">
        <v>493</v>
      </c>
      <c r="E140" s="122">
        <v>1</v>
      </c>
      <c r="F140" s="123">
        <v>9000</v>
      </c>
      <c r="G140" s="121" t="s">
        <v>209</v>
      </c>
      <c r="H140" s="121" t="s">
        <v>494</v>
      </c>
      <c r="I140" s="121" t="s">
        <v>184</v>
      </c>
    </row>
    <row r="141" spans="1:9" ht="14.25" thickBot="1">
      <c r="A141" s="121" t="s">
        <v>495</v>
      </c>
      <c r="B141" s="121" t="s">
        <v>496</v>
      </c>
      <c r="C141" s="121" t="s">
        <v>497</v>
      </c>
      <c r="D141" s="121" t="s">
        <v>181</v>
      </c>
      <c r="E141" s="122">
        <v>1</v>
      </c>
      <c r="F141" s="123">
        <v>9800</v>
      </c>
      <c r="G141" s="121" t="s">
        <v>214</v>
      </c>
      <c r="H141" s="121" t="s">
        <v>405</v>
      </c>
      <c r="I141" s="121" t="s">
        <v>184</v>
      </c>
    </row>
    <row r="142" spans="1:9" ht="14.25" thickBot="1">
      <c r="A142" s="121" t="s">
        <v>498</v>
      </c>
      <c r="B142" s="121" t="s">
        <v>499</v>
      </c>
      <c r="C142" s="121" t="s">
        <v>500</v>
      </c>
      <c r="D142" s="121" t="s">
        <v>192</v>
      </c>
      <c r="E142" s="122">
        <v>1</v>
      </c>
      <c r="F142" s="123">
        <v>12000</v>
      </c>
      <c r="G142" s="121" t="s">
        <v>209</v>
      </c>
      <c r="H142" s="121" t="s">
        <v>291</v>
      </c>
      <c r="I142" s="121" t="s">
        <v>184</v>
      </c>
    </row>
    <row r="143" spans="1:9" ht="14.25" thickBot="1">
      <c r="A143" s="121" t="s">
        <v>501</v>
      </c>
      <c r="B143" s="121" t="s">
        <v>502</v>
      </c>
      <c r="C143" s="121" t="s">
        <v>503</v>
      </c>
      <c r="D143" s="121" t="s">
        <v>192</v>
      </c>
      <c r="E143" s="122">
        <v>1</v>
      </c>
      <c r="F143" s="123">
        <v>19800</v>
      </c>
      <c r="G143" s="121" t="s">
        <v>174</v>
      </c>
      <c r="H143" s="121" t="s">
        <v>504</v>
      </c>
      <c r="I143" s="121" t="s">
        <v>184</v>
      </c>
    </row>
    <row r="144" spans="1:9" ht="14.25" thickBot="1">
      <c r="A144" s="121" t="s">
        <v>505</v>
      </c>
      <c r="B144" s="121" t="s">
        <v>506</v>
      </c>
      <c r="C144" s="121" t="s">
        <v>507</v>
      </c>
      <c r="D144" s="121" t="s">
        <v>181</v>
      </c>
      <c r="E144" s="122">
        <v>1</v>
      </c>
      <c r="F144" s="123">
        <v>20000</v>
      </c>
      <c r="G144" s="121" t="s">
        <v>214</v>
      </c>
      <c r="H144" s="121" t="s">
        <v>508</v>
      </c>
      <c r="I144" s="121" t="s">
        <v>184</v>
      </c>
    </row>
    <row r="145" spans="1:9" ht="14.25" thickBot="1">
      <c r="A145" s="121" t="s">
        <v>509</v>
      </c>
      <c r="B145" s="121" t="s">
        <v>510</v>
      </c>
      <c r="C145" s="121" t="s">
        <v>511</v>
      </c>
      <c r="D145" s="121" t="s">
        <v>181</v>
      </c>
      <c r="E145" s="122">
        <v>1</v>
      </c>
      <c r="F145" s="123">
        <v>24200</v>
      </c>
      <c r="G145" s="121" t="s">
        <v>214</v>
      </c>
      <c r="H145" s="121" t="s">
        <v>512</v>
      </c>
      <c r="I145" s="121" t="s">
        <v>184</v>
      </c>
    </row>
    <row r="146" spans="1:9" ht="14.25" thickBot="1">
      <c r="A146" s="121" t="s">
        <v>513</v>
      </c>
      <c r="B146" s="121" t="s">
        <v>514</v>
      </c>
      <c r="C146" s="121" t="s">
        <v>515</v>
      </c>
      <c r="D146" s="121" t="s">
        <v>181</v>
      </c>
      <c r="E146" s="122">
        <v>1</v>
      </c>
      <c r="F146" s="123">
        <v>29400</v>
      </c>
      <c r="G146" s="121" t="s">
        <v>214</v>
      </c>
      <c r="H146" s="121" t="s">
        <v>516</v>
      </c>
      <c r="I146" s="121" t="s">
        <v>184</v>
      </c>
    </row>
    <row r="147" spans="1:9" ht="14.25" thickBot="1">
      <c r="A147" s="121" t="s">
        <v>517</v>
      </c>
      <c r="B147" s="121" t="s">
        <v>518</v>
      </c>
      <c r="C147" s="121" t="s">
        <v>519</v>
      </c>
      <c r="D147" s="121" t="s">
        <v>192</v>
      </c>
      <c r="E147" s="122">
        <v>1</v>
      </c>
      <c r="F147" s="123">
        <v>35000</v>
      </c>
      <c r="G147" s="121" t="s">
        <v>520</v>
      </c>
      <c r="H147" s="121" t="s">
        <v>521</v>
      </c>
      <c r="I147" s="121" t="s">
        <v>184</v>
      </c>
    </row>
    <row r="148" spans="1:9" ht="14.25" thickBot="1">
      <c r="A148" s="121" t="s">
        <v>522</v>
      </c>
      <c r="B148" s="121" t="s">
        <v>523</v>
      </c>
      <c r="C148" s="121" t="s">
        <v>524</v>
      </c>
      <c r="D148" s="121" t="s">
        <v>192</v>
      </c>
      <c r="E148" s="122">
        <v>1</v>
      </c>
      <c r="F148" s="123">
        <v>46421</v>
      </c>
      <c r="G148" s="121" t="s">
        <v>174</v>
      </c>
      <c r="H148" s="121" t="s">
        <v>525</v>
      </c>
      <c r="I148" s="121" t="s">
        <v>184</v>
      </c>
    </row>
    <row r="149" spans="1:9" ht="14.25" thickBot="1">
      <c r="A149" s="121" t="s">
        <v>526</v>
      </c>
      <c r="B149" s="121" t="s">
        <v>527</v>
      </c>
      <c r="C149" s="121" t="s">
        <v>528</v>
      </c>
      <c r="D149" s="121" t="s">
        <v>192</v>
      </c>
      <c r="E149" s="122">
        <v>1</v>
      </c>
      <c r="F149" s="123">
        <v>66975</v>
      </c>
      <c r="G149" s="121" t="s">
        <v>529</v>
      </c>
      <c r="H149" s="121" t="s">
        <v>296</v>
      </c>
      <c r="I149" s="121" t="s">
        <v>184</v>
      </c>
    </row>
    <row r="150" spans="1:9" ht="14.25" thickBot="1">
      <c r="A150" s="121" t="s">
        <v>530</v>
      </c>
      <c r="B150" s="121" t="s">
        <v>531</v>
      </c>
      <c r="C150" s="121" t="s">
        <v>532</v>
      </c>
      <c r="D150" s="121" t="s">
        <v>181</v>
      </c>
      <c r="E150" s="122">
        <v>1</v>
      </c>
      <c r="F150" s="123">
        <v>1080</v>
      </c>
      <c r="G150" s="121" t="s">
        <v>533</v>
      </c>
      <c r="H150" s="121" t="s">
        <v>534</v>
      </c>
      <c r="I150" s="121" t="s">
        <v>184</v>
      </c>
    </row>
    <row r="151" spans="1:9" ht="14.25" thickBot="1">
      <c r="A151" s="121" t="s">
        <v>535</v>
      </c>
      <c r="B151" s="121" t="s">
        <v>536</v>
      </c>
      <c r="C151" s="121" t="s">
        <v>537</v>
      </c>
      <c r="D151" s="121" t="s">
        <v>192</v>
      </c>
      <c r="E151" s="122">
        <v>1</v>
      </c>
      <c r="F151" s="123">
        <v>4000</v>
      </c>
      <c r="G151" s="121" t="s">
        <v>383</v>
      </c>
      <c r="H151" s="121" t="s">
        <v>284</v>
      </c>
      <c r="I151" s="121" t="s">
        <v>184</v>
      </c>
    </row>
    <row r="152" spans="1:9" ht="14.25" thickBot="1">
      <c r="A152" s="121" t="s">
        <v>538</v>
      </c>
      <c r="B152" s="121" t="s">
        <v>539</v>
      </c>
      <c r="C152" s="121" t="s">
        <v>540</v>
      </c>
      <c r="D152" s="121" t="s">
        <v>181</v>
      </c>
      <c r="E152" s="122">
        <v>1</v>
      </c>
      <c r="F152" s="123">
        <v>2500</v>
      </c>
      <c r="G152" s="121" t="s">
        <v>418</v>
      </c>
      <c r="H152" s="121" t="s">
        <v>541</v>
      </c>
      <c r="I152" s="121" t="s">
        <v>184</v>
      </c>
    </row>
    <row r="153" spans="1:9" ht="14.25" thickBot="1">
      <c r="A153" s="121" t="s">
        <v>542</v>
      </c>
      <c r="B153" s="121" t="s">
        <v>255</v>
      </c>
      <c r="C153" s="121" t="s">
        <v>181</v>
      </c>
      <c r="D153" s="121" t="s">
        <v>239</v>
      </c>
      <c r="E153" s="122">
        <v>1</v>
      </c>
      <c r="F153" s="123">
        <v>1580</v>
      </c>
      <c r="G153" s="121" t="s">
        <v>209</v>
      </c>
      <c r="H153" s="121" t="s">
        <v>257</v>
      </c>
      <c r="I153" s="121" t="s">
        <v>184</v>
      </c>
    </row>
    <row r="154" spans="1:9" ht="14.25" thickBot="1">
      <c r="A154" s="121" t="s">
        <v>543</v>
      </c>
      <c r="B154" s="121" t="s">
        <v>255</v>
      </c>
      <c r="C154" s="121" t="s">
        <v>181</v>
      </c>
      <c r="D154" s="121" t="s">
        <v>230</v>
      </c>
      <c r="E154" s="122">
        <v>1</v>
      </c>
      <c r="F154" s="123">
        <v>1580</v>
      </c>
      <c r="G154" s="121" t="s">
        <v>209</v>
      </c>
      <c r="H154" s="121" t="s">
        <v>257</v>
      </c>
      <c r="I154" s="121" t="s">
        <v>184</v>
      </c>
    </row>
    <row r="155" spans="1:9" ht="14.25" thickBot="1">
      <c r="A155" s="121" t="s">
        <v>544</v>
      </c>
      <c r="B155" s="121" t="s">
        <v>250</v>
      </c>
      <c r="C155" s="121" t="s">
        <v>545</v>
      </c>
      <c r="D155" s="121" t="s">
        <v>192</v>
      </c>
      <c r="E155" s="122">
        <v>1</v>
      </c>
      <c r="F155" s="123">
        <v>1750</v>
      </c>
      <c r="G155" s="121" t="s">
        <v>546</v>
      </c>
      <c r="H155" s="121" t="s">
        <v>547</v>
      </c>
      <c r="I155" s="121" t="s">
        <v>184</v>
      </c>
    </row>
    <row r="156" spans="1:9" ht="14.25" thickBot="1">
      <c r="A156" s="121" t="s">
        <v>548</v>
      </c>
      <c r="B156" s="121" t="s">
        <v>412</v>
      </c>
      <c r="C156" s="121" t="s">
        <v>549</v>
      </c>
      <c r="D156" s="121" t="s">
        <v>192</v>
      </c>
      <c r="E156" s="122">
        <v>1</v>
      </c>
      <c r="F156" s="123">
        <v>1750</v>
      </c>
      <c r="G156" s="121" t="s">
        <v>174</v>
      </c>
      <c r="H156" s="121" t="s">
        <v>291</v>
      </c>
      <c r="I156" s="121" t="s">
        <v>184</v>
      </c>
    </row>
    <row r="157" spans="1:9" ht="14.25" thickBot="1">
      <c r="A157" s="121" t="s">
        <v>550</v>
      </c>
      <c r="B157" s="121" t="s">
        <v>551</v>
      </c>
      <c r="C157" s="121" t="s">
        <v>552</v>
      </c>
      <c r="D157" s="121" t="s">
        <v>192</v>
      </c>
      <c r="E157" s="122">
        <v>1</v>
      </c>
      <c r="F157" s="123">
        <v>2000</v>
      </c>
      <c r="G157" s="121" t="s">
        <v>197</v>
      </c>
      <c r="H157" s="121" t="s">
        <v>198</v>
      </c>
      <c r="I157" s="121" t="s">
        <v>184</v>
      </c>
    </row>
    <row r="158" spans="1:9" ht="14.25" thickBot="1">
      <c r="A158" s="121" t="s">
        <v>553</v>
      </c>
      <c r="B158" s="121" t="s">
        <v>554</v>
      </c>
      <c r="C158" s="121" t="s">
        <v>555</v>
      </c>
      <c r="D158" s="121" t="s">
        <v>192</v>
      </c>
      <c r="E158" s="122">
        <v>1</v>
      </c>
      <c r="F158" s="123">
        <v>2000</v>
      </c>
      <c r="G158" s="121" t="s">
        <v>209</v>
      </c>
      <c r="H158" s="121" t="s">
        <v>210</v>
      </c>
      <c r="I158" s="121" t="s">
        <v>184</v>
      </c>
    </row>
    <row r="159" spans="1:9" ht="14.25" thickBot="1">
      <c r="A159" s="121" t="s">
        <v>556</v>
      </c>
      <c r="B159" s="121" t="s">
        <v>470</v>
      </c>
      <c r="C159" s="121" t="s">
        <v>557</v>
      </c>
      <c r="D159" s="121" t="s">
        <v>192</v>
      </c>
      <c r="E159" s="122">
        <v>1</v>
      </c>
      <c r="F159" s="123">
        <v>2450</v>
      </c>
      <c r="G159" s="121" t="s">
        <v>558</v>
      </c>
      <c r="H159" s="121" t="s">
        <v>559</v>
      </c>
      <c r="I159" s="121" t="s">
        <v>184</v>
      </c>
    </row>
    <row r="160" spans="1:9" ht="14.25" thickBot="1">
      <c r="A160" s="121" t="s">
        <v>560</v>
      </c>
      <c r="B160" s="121" t="s">
        <v>412</v>
      </c>
      <c r="C160" s="121" t="s">
        <v>413</v>
      </c>
      <c r="D160" s="121" t="s">
        <v>181</v>
      </c>
      <c r="E160" s="122">
        <v>1</v>
      </c>
      <c r="F160" s="123">
        <v>2750</v>
      </c>
      <c r="G160" s="121" t="s">
        <v>529</v>
      </c>
      <c r="H160" s="121" t="s">
        <v>561</v>
      </c>
      <c r="I160" s="121" t="s">
        <v>184</v>
      </c>
    </row>
    <row r="161" spans="1:9" ht="14.25" thickBot="1">
      <c r="A161" s="121" t="s">
        <v>562</v>
      </c>
      <c r="B161" s="121" t="s">
        <v>563</v>
      </c>
      <c r="C161" s="121" t="s">
        <v>192</v>
      </c>
      <c r="D161" s="121" t="s">
        <v>192</v>
      </c>
      <c r="E161" s="122">
        <v>1</v>
      </c>
      <c r="F161" s="123">
        <v>3000</v>
      </c>
      <c r="G161" s="121" t="s">
        <v>197</v>
      </c>
      <c r="H161" s="121" t="s">
        <v>429</v>
      </c>
      <c r="I161" s="121" t="s">
        <v>184</v>
      </c>
    </row>
    <row r="162" spans="1:9" ht="14.25" thickBot="1">
      <c r="A162" s="121" t="s">
        <v>564</v>
      </c>
      <c r="B162" s="121" t="s">
        <v>563</v>
      </c>
      <c r="C162" s="121" t="s">
        <v>192</v>
      </c>
      <c r="D162" s="121" t="s">
        <v>192</v>
      </c>
      <c r="E162" s="122">
        <v>1</v>
      </c>
      <c r="F162" s="123">
        <v>3000</v>
      </c>
      <c r="G162" s="121" t="s">
        <v>197</v>
      </c>
      <c r="H162" s="121" t="s">
        <v>429</v>
      </c>
      <c r="I162" s="121" t="s">
        <v>184</v>
      </c>
    </row>
    <row r="163" spans="1:9" ht="14.25" thickBot="1">
      <c r="A163" s="121" t="s">
        <v>565</v>
      </c>
      <c r="B163" s="121" t="s">
        <v>563</v>
      </c>
      <c r="C163" s="121" t="s">
        <v>192</v>
      </c>
      <c r="D163" s="121" t="s">
        <v>192</v>
      </c>
      <c r="E163" s="122">
        <v>1</v>
      </c>
      <c r="F163" s="123">
        <v>3000</v>
      </c>
      <c r="G163" s="121" t="s">
        <v>197</v>
      </c>
      <c r="H163" s="121" t="s">
        <v>429</v>
      </c>
      <c r="I163" s="121" t="s">
        <v>184</v>
      </c>
    </row>
    <row r="164" spans="1:9" ht="14.25" thickBot="1">
      <c r="A164" s="121" t="s">
        <v>566</v>
      </c>
      <c r="B164" s="121" t="s">
        <v>563</v>
      </c>
      <c r="C164" s="121" t="s">
        <v>192</v>
      </c>
      <c r="D164" s="121" t="s">
        <v>192</v>
      </c>
      <c r="E164" s="122">
        <v>1</v>
      </c>
      <c r="F164" s="123">
        <v>3000</v>
      </c>
      <c r="G164" s="121" t="s">
        <v>197</v>
      </c>
      <c r="H164" s="121" t="s">
        <v>429</v>
      </c>
      <c r="I164" s="121" t="s">
        <v>184</v>
      </c>
    </row>
    <row r="165" spans="1:9" ht="14.25" thickBot="1">
      <c r="A165" s="121" t="s">
        <v>567</v>
      </c>
      <c r="B165" s="121" t="s">
        <v>568</v>
      </c>
      <c r="C165" s="121" t="s">
        <v>569</v>
      </c>
      <c r="D165" s="121" t="s">
        <v>192</v>
      </c>
      <c r="E165" s="122">
        <v>1</v>
      </c>
      <c r="F165" s="123">
        <v>3000</v>
      </c>
      <c r="G165" s="121" t="s">
        <v>197</v>
      </c>
      <c r="H165" s="121" t="s">
        <v>198</v>
      </c>
      <c r="I165" s="121" t="s">
        <v>184</v>
      </c>
    </row>
    <row r="166" spans="1:9" ht="14.25" thickBot="1">
      <c r="A166" s="121" t="s">
        <v>570</v>
      </c>
      <c r="B166" s="121" t="s">
        <v>337</v>
      </c>
      <c r="C166" s="121" t="s">
        <v>571</v>
      </c>
      <c r="D166" s="121" t="s">
        <v>572</v>
      </c>
      <c r="E166" s="122">
        <v>1</v>
      </c>
      <c r="F166" s="123">
        <v>3350</v>
      </c>
      <c r="G166" s="121" t="s">
        <v>459</v>
      </c>
      <c r="H166" s="121" t="s">
        <v>296</v>
      </c>
      <c r="I166" s="121" t="s">
        <v>184</v>
      </c>
    </row>
    <row r="167" spans="1:9" ht="14.25" thickBot="1">
      <c r="A167" s="121" t="s">
        <v>573</v>
      </c>
      <c r="B167" s="121" t="s">
        <v>337</v>
      </c>
      <c r="C167" s="121" t="s">
        <v>192</v>
      </c>
      <c r="D167" s="121" t="s">
        <v>574</v>
      </c>
      <c r="E167" s="122">
        <v>1</v>
      </c>
      <c r="F167" s="123">
        <v>3350</v>
      </c>
      <c r="G167" s="121" t="s">
        <v>209</v>
      </c>
      <c r="H167" s="121" t="s">
        <v>198</v>
      </c>
      <c r="I167" s="121" t="s">
        <v>184</v>
      </c>
    </row>
    <row r="168" spans="1:9" ht="14.25" thickBot="1">
      <c r="A168" s="121" t="s">
        <v>575</v>
      </c>
      <c r="B168" s="121" t="s">
        <v>576</v>
      </c>
      <c r="C168" s="121" t="s">
        <v>577</v>
      </c>
      <c r="D168" s="121" t="s">
        <v>578</v>
      </c>
      <c r="E168" s="122">
        <v>1</v>
      </c>
      <c r="F168" s="123">
        <v>4780</v>
      </c>
      <c r="G168" s="121" t="s">
        <v>209</v>
      </c>
      <c r="H168" s="121" t="s">
        <v>291</v>
      </c>
      <c r="I168" s="121" t="s">
        <v>184</v>
      </c>
    </row>
    <row r="169" spans="1:9" ht="14.25" thickBot="1">
      <c r="A169" s="121" t="s">
        <v>579</v>
      </c>
      <c r="B169" s="121" t="s">
        <v>580</v>
      </c>
      <c r="C169" s="121" t="s">
        <v>581</v>
      </c>
      <c r="D169" s="121" t="s">
        <v>192</v>
      </c>
      <c r="E169" s="122">
        <v>1</v>
      </c>
      <c r="F169" s="123">
        <v>5800</v>
      </c>
      <c r="G169" s="121" t="s">
        <v>209</v>
      </c>
      <c r="H169" s="121" t="s">
        <v>291</v>
      </c>
      <c r="I169" s="121" t="s">
        <v>184</v>
      </c>
    </row>
    <row r="170" spans="1:9" ht="14.25" thickBot="1">
      <c r="A170" s="121" t="s">
        <v>582</v>
      </c>
      <c r="B170" s="121" t="s">
        <v>583</v>
      </c>
      <c r="C170" s="121" t="s">
        <v>584</v>
      </c>
      <c r="D170" s="121" t="s">
        <v>181</v>
      </c>
      <c r="E170" s="122">
        <v>1</v>
      </c>
      <c r="F170" s="123">
        <v>7500</v>
      </c>
      <c r="G170" s="121" t="s">
        <v>585</v>
      </c>
      <c r="H170" s="121" t="s">
        <v>318</v>
      </c>
      <c r="I170" s="121" t="s">
        <v>184</v>
      </c>
    </row>
    <row r="171" spans="1:9" ht="14.25" thickBot="1">
      <c r="A171" s="121" t="s">
        <v>586</v>
      </c>
      <c r="B171" s="121" t="s">
        <v>587</v>
      </c>
      <c r="C171" s="121" t="s">
        <v>588</v>
      </c>
      <c r="D171" s="121" t="s">
        <v>192</v>
      </c>
      <c r="E171" s="122">
        <v>1</v>
      </c>
      <c r="F171" s="123">
        <v>10340</v>
      </c>
      <c r="G171" s="121" t="s">
        <v>209</v>
      </c>
      <c r="H171" s="121" t="s">
        <v>589</v>
      </c>
      <c r="I171" s="121" t="s">
        <v>184</v>
      </c>
    </row>
    <row r="172" spans="1:9" ht="14.25" thickBot="1">
      <c r="A172" s="121" t="s">
        <v>590</v>
      </c>
      <c r="B172" s="121" t="s">
        <v>591</v>
      </c>
      <c r="C172" s="121" t="s">
        <v>592</v>
      </c>
      <c r="D172" s="121" t="s">
        <v>192</v>
      </c>
      <c r="E172" s="122">
        <v>1</v>
      </c>
      <c r="F172" s="123">
        <v>10500</v>
      </c>
      <c r="G172" s="121" t="s">
        <v>359</v>
      </c>
      <c r="H172" s="121" t="s">
        <v>482</v>
      </c>
      <c r="I172" s="121" t="s">
        <v>184</v>
      </c>
    </row>
    <row r="173" spans="1:9" ht="14.25" thickBot="1">
      <c r="A173" s="121" t="s">
        <v>593</v>
      </c>
      <c r="B173" s="121" t="s">
        <v>594</v>
      </c>
      <c r="C173" s="121" t="s">
        <v>595</v>
      </c>
      <c r="D173" s="121" t="s">
        <v>181</v>
      </c>
      <c r="E173" s="122">
        <v>1</v>
      </c>
      <c r="F173" s="123">
        <v>11424</v>
      </c>
      <c r="G173" s="121" t="s">
        <v>214</v>
      </c>
      <c r="H173" s="121" t="s">
        <v>394</v>
      </c>
      <c r="I173" s="121" t="s">
        <v>184</v>
      </c>
    </row>
    <row r="174" spans="1:9" ht="14.25" thickBot="1">
      <c r="A174" s="121" t="s">
        <v>596</v>
      </c>
      <c r="B174" s="121" t="s">
        <v>422</v>
      </c>
      <c r="C174" s="121" t="s">
        <v>597</v>
      </c>
      <c r="D174" s="121" t="s">
        <v>192</v>
      </c>
      <c r="E174" s="122">
        <v>1</v>
      </c>
      <c r="F174" s="123">
        <v>16179.75</v>
      </c>
      <c r="G174" s="121" t="s">
        <v>193</v>
      </c>
      <c r="H174" s="121" t="s">
        <v>296</v>
      </c>
      <c r="I174" s="121" t="s">
        <v>184</v>
      </c>
    </row>
    <row r="175" spans="1:9" ht="14.25" thickBot="1">
      <c r="A175" s="121" t="s">
        <v>598</v>
      </c>
      <c r="B175" s="121" t="s">
        <v>599</v>
      </c>
      <c r="C175" s="121" t="s">
        <v>600</v>
      </c>
      <c r="D175" s="121" t="s">
        <v>192</v>
      </c>
      <c r="E175" s="122">
        <v>1</v>
      </c>
      <c r="F175" s="123">
        <v>29500</v>
      </c>
      <c r="G175" s="121" t="s">
        <v>197</v>
      </c>
      <c r="H175" s="121" t="s">
        <v>198</v>
      </c>
      <c r="I175" s="121" t="s">
        <v>184</v>
      </c>
    </row>
    <row r="176" spans="1:9" ht="14.25" thickBot="1">
      <c r="A176" s="121" t="s">
        <v>601</v>
      </c>
      <c r="B176" s="121" t="s">
        <v>602</v>
      </c>
      <c r="C176" s="121" t="s">
        <v>603</v>
      </c>
      <c r="D176" s="121" t="s">
        <v>192</v>
      </c>
      <c r="E176" s="122">
        <v>1</v>
      </c>
      <c r="F176" s="123">
        <v>70840</v>
      </c>
      <c r="G176" s="121" t="s">
        <v>174</v>
      </c>
      <c r="H176" s="121" t="s">
        <v>604</v>
      </c>
      <c r="I176" s="121" t="s">
        <v>184</v>
      </c>
    </row>
    <row r="177" spans="1:9" ht="14.25" thickBot="1">
      <c r="A177" s="121" t="s">
        <v>605</v>
      </c>
      <c r="B177" s="121" t="s">
        <v>606</v>
      </c>
      <c r="C177" s="121" t="s">
        <v>607</v>
      </c>
      <c r="D177" s="121" t="s">
        <v>181</v>
      </c>
      <c r="E177" s="122">
        <v>1</v>
      </c>
      <c r="F177" s="123">
        <v>75000</v>
      </c>
      <c r="G177" s="121" t="s">
        <v>209</v>
      </c>
      <c r="H177" s="121" t="s">
        <v>608</v>
      </c>
      <c r="I177" s="121" t="s">
        <v>184</v>
      </c>
    </row>
    <row r="178" spans="1:9" ht="14.25" thickBot="1">
      <c r="A178" s="121" t="s">
        <v>609</v>
      </c>
      <c r="B178" s="121" t="s">
        <v>610</v>
      </c>
      <c r="C178" s="121" t="s">
        <v>611</v>
      </c>
      <c r="D178" s="121" t="s">
        <v>192</v>
      </c>
      <c r="E178" s="122">
        <v>1</v>
      </c>
      <c r="F178" s="123">
        <v>75051</v>
      </c>
      <c r="G178" s="121" t="s">
        <v>174</v>
      </c>
      <c r="H178" s="121" t="s">
        <v>612</v>
      </c>
      <c r="I178" s="121" t="s">
        <v>184</v>
      </c>
    </row>
    <row r="179" spans="1:9" ht="14.25" thickBot="1">
      <c r="A179" s="121" t="s">
        <v>613</v>
      </c>
      <c r="B179" s="121" t="s">
        <v>614</v>
      </c>
      <c r="C179" s="121" t="s">
        <v>615</v>
      </c>
      <c r="D179" s="121" t="s">
        <v>181</v>
      </c>
      <c r="E179" s="122">
        <v>1</v>
      </c>
      <c r="F179" s="123">
        <v>8500</v>
      </c>
      <c r="G179" s="121" t="s">
        <v>383</v>
      </c>
      <c r="H179" s="121" t="s">
        <v>616</v>
      </c>
      <c r="I179" s="121" t="s">
        <v>184</v>
      </c>
    </row>
    <row r="180" spans="1:9" ht="14.25" thickBot="1">
      <c r="A180" s="121" t="s">
        <v>617</v>
      </c>
      <c r="B180" s="121" t="s">
        <v>618</v>
      </c>
      <c r="C180" s="121" t="s">
        <v>619</v>
      </c>
      <c r="D180" s="121" t="s">
        <v>181</v>
      </c>
      <c r="E180" s="122">
        <v>1</v>
      </c>
      <c r="F180" s="123">
        <v>4100</v>
      </c>
      <c r="G180" s="121" t="s">
        <v>620</v>
      </c>
      <c r="H180" s="121" t="s">
        <v>621</v>
      </c>
      <c r="I180" s="121" t="s">
        <v>184</v>
      </c>
    </row>
    <row r="181" spans="1:9" ht="14.25" thickBot="1">
      <c r="A181" s="121" t="s">
        <v>622</v>
      </c>
      <c r="B181" s="121" t="s">
        <v>623</v>
      </c>
      <c r="C181" s="121" t="s">
        <v>624</v>
      </c>
      <c r="D181" s="121" t="s">
        <v>181</v>
      </c>
      <c r="E181" s="122">
        <v>1</v>
      </c>
      <c r="F181" s="123">
        <v>6200</v>
      </c>
      <c r="G181" s="121" t="s">
        <v>625</v>
      </c>
      <c r="H181" s="121" t="s">
        <v>626</v>
      </c>
      <c r="I181" s="121" t="s">
        <v>184</v>
      </c>
    </row>
    <row r="182" spans="1:9" ht="14.25" thickBot="1">
      <c r="A182" s="121" t="s">
        <v>627</v>
      </c>
      <c r="B182" s="121" t="s">
        <v>628</v>
      </c>
      <c r="C182" s="121" t="s">
        <v>181</v>
      </c>
      <c r="D182" s="121" t="s">
        <v>629</v>
      </c>
      <c r="E182" s="122">
        <v>1</v>
      </c>
      <c r="F182" s="123">
        <v>6670</v>
      </c>
      <c r="G182" s="121" t="s">
        <v>529</v>
      </c>
      <c r="H182" s="121" t="s">
        <v>561</v>
      </c>
      <c r="I182" s="121" t="s">
        <v>184</v>
      </c>
    </row>
    <row r="183" spans="1:9" ht="14.25" thickBot="1">
      <c r="A183" s="121" t="s">
        <v>630</v>
      </c>
      <c r="B183" s="121" t="s">
        <v>631</v>
      </c>
      <c r="C183" s="121" t="s">
        <v>632</v>
      </c>
      <c r="D183" s="121" t="s">
        <v>181</v>
      </c>
      <c r="E183" s="122">
        <v>1</v>
      </c>
      <c r="F183" s="123">
        <v>55000</v>
      </c>
      <c r="G183" s="121" t="s">
        <v>209</v>
      </c>
      <c r="H183" s="121" t="s">
        <v>608</v>
      </c>
      <c r="I183" s="121" t="s">
        <v>184</v>
      </c>
    </row>
    <row r="184" spans="1:9" ht="14.25" thickBot="1">
      <c r="A184" s="121" t="s">
        <v>633</v>
      </c>
      <c r="B184" s="121" t="s">
        <v>431</v>
      </c>
      <c r="C184" s="121" t="s">
        <v>192</v>
      </c>
      <c r="D184" s="121" t="s">
        <v>192</v>
      </c>
      <c r="E184" s="122">
        <v>1</v>
      </c>
      <c r="F184" s="123">
        <v>7000</v>
      </c>
      <c r="G184" s="121" t="s">
        <v>197</v>
      </c>
      <c r="H184" s="121" t="s">
        <v>429</v>
      </c>
      <c r="I184" s="121" t="s">
        <v>184</v>
      </c>
    </row>
    <row r="185" spans="1:9" ht="14.25" thickBot="1">
      <c r="A185" s="121" t="s">
        <v>634</v>
      </c>
      <c r="B185" s="121" t="s">
        <v>428</v>
      </c>
      <c r="C185" s="121" t="s">
        <v>192</v>
      </c>
      <c r="D185" s="121" t="s">
        <v>192</v>
      </c>
      <c r="E185" s="122">
        <v>1</v>
      </c>
      <c r="F185" s="123">
        <v>7000</v>
      </c>
      <c r="G185" s="121" t="s">
        <v>197</v>
      </c>
      <c r="H185" s="121" t="s">
        <v>429</v>
      </c>
      <c r="I185" s="121" t="s">
        <v>184</v>
      </c>
    </row>
    <row r="186" spans="1:9" ht="14.25" thickBot="1">
      <c r="A186" s="121" t="s">
        <v>635</v>
      </c>
      <c r="B186" s="121" t="s">
        <v>428</v>
      </c>
      <c r="C186" s="121" t="s">
        <v>192</v>
      </c>
      <c r="D186" s="121" t="s">
        <v>192</v>
      </c>
      <c r="E186" s="122">
        <v>1</v>
      </c>
      <c r="F186" s="123">
        <v>7000</v>
      </c>
      <c r="G186" s="121" t="s">
        <v>197</v>
      </c>
      <c r="H186" s="121" t="s">
        <v>429</v>
      </c>
      <c r="I186" s="121" t="s">
        <v>184</v>
      </c>
    </row>
    <row r="187" spans="1:9" ht="14.25" thickBot="1">
      <c r="A187" s="121" t="s">
        <v>636</v>
      </c>
      <c r="B187" s="121" t="s">
        <v>431</v>
      </c>
      <c r="C187" s="121" t="s">
        <v>192</v>
      </c>
      <c r="D187" s="121" t="s">
        <v>192</v>
      </c>
      <c r="E187" s="122">
        <v>1</v>
      </c>
      <c r="F187" s="123">
        <v>7000</v>
      </c>
      <c r="G187" s="121" t="s">
        <v>197</v>
      </c>
      <c r="H187" s="121" t="s">
        <v>429</v>
      </c>
      <c r="I187" s="121" t="s">
        <v>184</v>
      </c>
    </row>
    <row r="188" spans="1:9" ht="14.25" thickBot="1">
      <c r="A188" s="121" t="s">
        <v>637</v>
      </c>
      <c r="B188" s="121" t="s">
        <v>638</v>
      </c>
      <c r="C188" s="121" t="s">
        <v>639</v>
      </c>
      <c r="D188" s="121" t="s">
        <v>181</v>
      </c>
      <c r="E188" s="122">
        <v>1</v>
      </c>
      <c r="F188" s="123">
        <v>8500</v>
      </c>
      <c r="G188" s="121" t="s">
        <v>640</v>
      </c>
      <c r="H188" s="121" t="s">
        <v>641</v>
      </c>
      <c r="I188" s="121" t="s">
        <v>184</v>
      </c>
    </row>
    <row r="189" spans="1:9" ht="14.25" thickBot="1">
      <c r="A189" s="121" t="s">
        <v>642</v>
      </c>
      <c r="B189" s="121" t="s">
        <v>643</v>
      </c>
      <c r="C189" s="121" t="s">
        <v>644</v>
      </c>
      <c r="D189" s="121" t="s">
        <v>181</v>
      </c>
      <c r="E189" s="122">
        <v>1</v>
      </c>
      <c r="F189" s="123">
        <v>8568</v>
      </c>
      <c r="G189" s="121" t="s">
        <v>214</v>
      </c>
      <c r="H189" s="121" t="s">
        <v>394</v>
      </c>
      <c r="I189" s="121" t="s">
        <v>184</v>
      </c>
    </row>
    <row r="190" spans="1:9" ht="14.25" thickBot="1">
      <c r="A190" s="121" t="s">
        <v>645</v>
      </c>
      <c r="B190" s="121" t="s">
        <v>576</v>
      </c>
      <c r="C190" s="121" t="s">
        <v>646</v>
      </c>
      <c r="D190" s="121" t="s">
        <v>647</v>
      </c>
      <c r="E190" s="122">
        <v>1</v>
      </c>
      <c r="F190" s="123">
        <v>9450</v>
      </c>
      <c r="G190" s="121" t="s">
        <v>648</v>
      </c>
      <c r="H190" s="121" t="s">
        <v>649</v>
      </c>
      <c r="I190" s="121" t="s">
        <v>184</v>
      </c>
    </row>
    <row r="191" spans="1:9" ht="14.25" thickBot="1">
      <c r="A191" s="121" t="s">
        <v>650</v>
      </c>
      <c r="B191" s="121" t="s">
        <v>651</v>
      </c>
      <c r="C191" s="121" t="s">
        <v>652</v>
      </c>
      <c r="D191" s="121" t="s">
        <v>192</v>
      </c>
      <c r="E191" s="122">
        <v>1</v>
      </c>
      <c r="F191" s="123">
        <v>11200</v>
      </c>
      <c r="G191" s="121" t="s">
        <v>529</v>
      </c>
      <c r="H191" s="121" t="s">
        <v>198</v>
      </c>
      <c r="I191" s="121" t="s">
        <v>184</v>
      </c>
    </row>
    <row r="192" spans="1:9" ht="14.25" thickBot="1">
      <c r="A192" s="121" t="s">
        <v>653</v>
      </c>
      <c r="B192" s="121" t="s">
        <v>654</v>
      </c>
      <c r="C192" s="121" t="s">
        <v>655</v>
      </c>
      <c r="D192" s="121" t="s">
        <v>192</v>
      </c>
      <c r="E192" s="122">
        <v>1</v>
      </c>
      <c r="F192" s="123">
        <v>12800</v>
      </c>
      <c r="G192" s="121" t="s">
        <v>197</v>
      </c>
      <c r="H192" s="121" t="s">
        <v>198</v>
      </c>
      <c r="I192" s="121" t="s">
        <v>184</v>
      </c>
    </row>
    <row r="193" spans="1:9" ht="14.25" thickBot="1">
      <c r="A193" s="121" t="s">
        <v>656</v>
      </c>
      <c r="B193" s="121" t="s">
        <v>657</v>
      </c>
      <c r="C193" s="121" t="s">
        <v>658</v>
      </c>
      <c r="D193" s="121" t="s">
        <v>181</v>
      </c>
      <c r="E193" s="122">
        <v>1</v>
      </c>
      <c r="F193" s="123">
        <v>14081.55</v>
      </c>
      <c r="G193" s="121" t="s">
        <v>214</v>
      </c>
      <c r="H193" s="121" t="s">
        <v>659</v>
      </c>
      <c r="I193" s="121" t="s">
        <v>184</v>
      </c>
    </row>
    <row r="194" spans="1:9" ht="14.25" thickBot="1">
      <c r="A194" s="121" t="s">
        <v>660</v>
      </c>
      <c r="B194" s="121" t="s">
        <v>661</v>
      </c>
      <c r="C194" s="121" t="s">
        <v>652</v>
      </c>
      <c r="D194" s="121" t="s">
        <v>192</v>
      </c>
      <c r="E194" s="122">
        <v>1</v>
      </c>
      <c r="F194" s="123">
        <v>14300</v>
      </c>
      <c r="G194" s="121" t="s">
        <v>662</v>
      </c>
      <c r="H194" s="121" t="s">
        <v>291</v>
      </c>
      <c r="I194" s="121" t="s">
        <v>184</v>
      </c>
    </row>
    <row r="195" spans="1:9" ht="14.25" thickBot="1">
      <c r="A195" s="121" t="s">
        <v>663</v>
      </c>
      <c r="B195" s="121" t="s">
        <v>664</v>
      </c>
      <c r="C195" s="121" t="s">
        <v>665</v>
      </c>
      <c r="D195" s="121" t="s">
        <v>181</v>
      </c>
      <c r="E195" s="122">
        <v>1</v>
      </c>
      <c r="F195" s="123">
        <v>19000</v>
      </c>
      <c r="G195" s="121" t="s">
        <v>214</v>
      </c>
      <c r="H195" s="121" t="s">
        <v>666</v>
      </c>
      <c r="I195" s="121" t="s">
        <v>184</v>
      </c>
    </row>
    <row r="196" spans="1:9" ht="14.25" thickBot="1">
      <c r="A196" s="121" t="s">
        <v>667</v>
      </c>
      <c r="B196" s="121" t="s">
        <v>668</v>
      </c>
      <c r="C196" s="121" t="s">
        <v>669</v>
      </c>
      <c r="D196" s="121" t="s">
        <v>192</v>
      </c>
      <c r="E196" s="122">
        <v>1</v>
      </c>
      <c r="F196" s="123">
        <v>30605</v>
      </c>
      <c r="G196" s="121" t="s">
        <v>529</v>
      </c>
      <c r="H196" s="121" t="s">
        <v>670</v>
      </c>
      <c r="I196" s="121" t="s">
        <v>184</v>
      </c>
    </row>
    <row r="197" spans="1:9" ht="14.25" thickBot="1">
      <c r="A197" s="121" t="s">
        <v>671</v>
      </c>
      <c r="B197" s="121" t="s">
        <v>672</v>
      </c>
      <c r="C197" s="121" t="s">
        <v>673</v>
      </c>
      <c r="D197" s="121" t="s">
        <v>192</v>
      </c>
      <c r="E197" s="122">
        <v>1</v>
      </c>
      <c r="F197" s="123">
        <v>199300</v>
      </c>
      <c r="G197" s="121" t="s">
        <v>174</v>
      </c>
      <c r="H197" s="121" t="s">
        <v>674</v>
      </c>
      <c r="I197" s="121" t="s">
        <v>184</v>
      </c>
    </row>
    <row r="198" spans="1:9" ht="14.25" thickBot="1">
      <c r="A198" s="121" t="s">
        <v>171</v>
      </c>
      <c r="B198" s="121" t="s">
        <v>172</v>
      </c>
      <c r="C198" s="121" t="s">
        <v>173</v>
      </c>
      <c r="D198" s="121" t="s">
        <v>192</v>
      </c>
      <c r="E198" s="122">
        <v>1</v>
      </c>
      <c r="F198" s="123">
        <v>459990</v>
      </c>
      <c r="G198" s="121" t="s">
        <v>174</v>
      </c>
      <c r="H198" s="121" t="s">
        <v>612</v>
      </c>
      <c r="I198" s="121" t="s">
        <v>184</v>
      </c>
    </row>
    <row r="199" spans="1:9" ht="14.25" thickBot="1">
      <c r="A199" s="121" t="s">
        <v>675</v>
      </c>
      <c r="B199" s="121" t="s">
        <v>676</v>
      </c>
      <c r="C199" s="121" t="s">
        <v>677</v>
      </c>
      <c r="D199" s="121" t="s">
        <v>181</v>
      </c>
      <c r="E199" s="122">
        <v>1</v>
      </c>
      <c r="F199" s="123">
        <v>1000</v>
      </c>
      <c r="G199" s="121" t="s">
        <v>678</v>
      </c>
      <c r="H199" s="121" t="s">
        <v>679</v>
      </c>
      <c r="I199" s="121" t="s">
        <v>184</v>
      </c>
    </row>
    <row r="200" spans="1:9" ht="14.25" thickBot="1">
      <c r="A200" s="121" t="s">
        <v>680</v>
      </c>
      <c r="B200" s="121" t="s">
        <v>618</v>
      </c>
      <c r="C200" s="121" t="s">
        <v>681</v>
      </c>
      <c r="D200" s="121" t="s">
        <v>181</v>
      </c>
      <c r="E200" s="122">
        <v>1</v>
      </c>
      <c r="F200" s="123">
        <v>1600</v>
      </c>
      <c r="G200" s="121" t="s">
        <v>620</v>
      </c>
      <c r="H200" s="121" t="s">
        <v>621</v>
      </c>
      <c r="I200" s="121" t="s">
        <v>184</v>
      </c>
    </row>
    <row r="201" spans="1:9" ht="14.25" thickBot="1">
      <c r="A201" s="121" t="s">
        <v>682</v>
      </c>
      <c r="B201" s="121" t="s">
        <v>341</v>
      </c>
      <c r="C201" s="121" t="s">
        <v>342</v>
      </c>
      <c r="D201" s="121" t="s">
        <v>192</v>
      </c>
      <c r="E201" s="122">
        <v>1</v>
      </c>
      <c r="F201" s="123">
        <v>2900</v>
      </c>
      <c r="G201" s="121" t="s">
        <v>218</v>
      </c>
      <c r="H201" s="121" t="s">
        <v>296</v>
      </c>
      <c r="I201" s="121" t="s">
        <v>184</v>
      </c>
    </row>
    <row r="202" spans="1:9" ht="14.25" thickBot="1">
      <c r="A202" s="121" t="s">
        <v>683</v>
      </c>
      <c r="B202" s="121" t="s">
        <v>684</v>
      </c>
      <c r="C202" s="121" t="s">
        <v>685</v>
      </c>
      <c r="D202" s="121" t="s">
        <v>192</v>
      </c>
      <c r="E202" s="122">
        <v>1</v>
      </c>
      <c r="F202" s="123">
        <v>3100</v>
      </c>
      <c r="G202" s="121" t="s">
        <v>686</v>
      </c>
      <c r="H202" s="121" t="s">
        <v>329</v>
      </c>
      <c r="I202" s="121" t="s">
        <v>184</v>
      </c>
    </row>
    <row r="203" spans="1:9" ht="14.25" thickBot="1">
      <c r="A203" s="121" t="s">
        <v>687</v>
      </c>
      <c r="B203" s="121" t="s">
        <v>688</v>
      </c>
      <c r="C203" s="121" t="s">
        <v>689</v>
      </c>
      <c r="D203" s="121" t="s">
        <v>192</v>
      </c>
      <c r="E203" s="122">
        <v>1</v>
      </c>
      <c r="F203" s="123">
        <v>3200</v>
      </c>
      <c r="G203" s="121" t="s">
        <v>359</v>
      </c>
      <c r="H203" s="121" t="s">
        <v>690</v>
      </c>
      <c r="I203" s="121" t="s">
        <v>184</v>
      </c>
    </row>
    <row r="204" spans="1:9" ht="14.25" thickBot="1">
      <c r="A204" s="121" t="s">
        <v>691</v>
      </c>
      <c r="B204" s="121" t="s">
        <v>692</v>
      </c>
      <c r="C204" s="121" t="s">
        <v>693</v>
      </c>
      <c r="D204" s="121" t="s">
        <v>181</v>
      </c>
      <c r="E204" s="122">
        <v>1</v>
      </c>
      <c r="F204" s="123">
        <v>3200</v>
      </c>
      <c r="G204" s="121" t="s">
        <v>214</v>
      </c>
      <c r="H204" s="121" t="s">
        <v>694</v>
      </c>
      <c r="I204" s="121" t="s">
        <v>184</v>
      </c>
    </row>
    <row r="205" spans="1:9" ht="14.25" thickBot="1">
      <c r="A205" s="121" t="s">
        <v>695</v>
      </c>
      <c r="B205" s="121" t="s">
        <v>696</v>
      </c>
      <c r="C205" s="121" t="s">
        <v>697</v>
      </c>
      <c r="D205" s="121" t="s">
        <v>192</v>
      </c>
      <c r="E205" s="122">
        <v>1</v>
      </c>
      <c r="F205" s="123">
        <v>3600</v>
      </c>
      <c r="G205" s="121" t="s">
        <v>197</v>
      </c>
      <c r="H205" s="121" t="s">
        <v>253</v>
      </c>
      <c r="I205" s="121" t="s">
        <v>184</v>
      </c>
    </row>
    <row r="206" spans="1:9" ht="14.25" thickBot="1">
      <c r="A206" s="121" t="s">
        <v>698</v>
      </c>
      <c r="B206" s="121" t="s">
        <v>699</v>
      </c>
      <c r="C206" s="121" t="s">
        <v>700</v>
      </c>
      <c r="D206" s="121" t="s">
        <v>701</v>
      </c>
      <c r="E206" s="122">
        <v>1</v>
      </c>
      <c r="F206" s="123">
        <v>3872</v>
      </c>
      <c r="G206" s="121" t="s">
        <v>325</v>
      </c>
      <c r="H206" s="121" t="s">
        <v>690</v>
      </c>
      <c r="I206" s="121" t="s">
        <v>184</v>
      </c>
    </row>
    <row r="207" spans="1:9" ht="14.25" thickBot="1">
      <c r="A207" s="121" t="s">
        <v>702</v>
      </c>
      <c r="B207" s="121" t="s">
        <v>337</v>
      </c>
      <c r="C207" s="121" t="s">
        <v>703</v>
      </c>
      <c r="D207" s="121" t="s">
        <v>704</v>
      </c>
      <c r="E207" s="122">
        <v>1</v>
      </c>
      <c r="F207" s="123">
        <v>3950</v>
      </c>
      <c r="G207" s="121" t="s">
        <v>678</v>
      </c>
      <c r="H207" s="121" t="s">
        <v>705</v>
      </c>
      <c r="I207" s="121" t="s">
        <v>184</v>
      </c>
    </row>
    <row r="208" spans="1:9" ht="14.25" thickBot="1">
      <c r="A208" s="121" t="s">
        <v>706</v>
      </c>
      <c r="B208" s="121" t="s">
        <v>337</v>
      </c>
      <c r="C208" s="121" t="s">
        <v>707</v>
      </c>
      <c r="D208" s="121" t="s">
        <v>708</v>
      </c>
      <c r="E208" s="122">
        <v>1</v>
      </c>
      <c r="F208" s="123">
        <v>4800</v>
      </c>
      <c r="G208" s="121" t="s">
        <v>339</v>
      </c>
      <c r="H208" s="121" t="s">
        <v>709</v>
      </c>
      <c r="I208" s="121" t="s">
        <v>184</v>
      </c>
    </row>
    <row r="209" spans="1:9" ht="14.25" thickBot="1">
      <c r="A209" s="121" t="s">
        <v>710</v>
      </c>
      <c r="B209" s="121" t="s">
        <v>576</v>
      </c>
      <c r="C209" s="121" t="s">
        <v>711</v>
      </c>
      <c r="D209" s="121" t="s">
        <v>712</v>
      </c>
      <c r="E209" s="122">
        <v>1</v>
      </c>
      <c r="F209" s="123">
        <v>5000</v>
      </c>
      <c r="G209" s="121" t="s">
        <v>678</v>
      </c>
      <c r="H209" s="121" t="s">
        <v>713</v>
      </c>
      <c r="I209" s="121" t="s">
        <v>184</v>
      </c>
    </row>
    <row r="210" spans="1:9" ht="14.25" thickBot="1">
      <c r="A210" s="121" t="s">
        <v>714</v>
      </c>
      <c r="B210" s="121" t="s">
        <v>715</v>
      </c>
      <c r="C210" s="121" t="s">
        <v>716</v>
      </c>
      <c r="D210" s="121" t="s">
        <v>192</v>
      </c>
      <c r="E210" s="122">
        <v>1</v>
      </c>
      <c r="F210" s="123">
        <v>5000</v>
      </c>
      <c r="G210" s="121" t="s">
        <v>717</v>
      </c>
      <c r="H210" s="121" t="s">
        <v>253</v>
      </c>
      <c r="I210" s="121" t="s">
        <v>184</v>
      </c>
    </row>
    <row r="211" spans="1:9" ht="14.25" thickBot="1">
      <c r="A211" s="121" t="s">
        <v>718</v>
      </c>
      <c r="B211" s="121" t="s">
        <v>719</v>
      </c>
      <c r="C211" s="121" t="s">
        <v>720</v>
      </c>
      <c r="D211" s="121" t="s">
        <v>192</v>
      </c>
      <c r="E211" s="122">
        <v>1</v>
      </c>
      <c r="F211" s="123">
        <v>8000</v>
      </c>
      <c r="G211" s="121" t="s">
        <v>339</v>
      </c>
      <c r="H211" s="121" t="s">
        <v>721</v>
      </c>
      <c r="I211" s="121" t="s">
        <v>184</v>
      </c>
    </row>
    <row r="212" spans="1:9" ht="14.25" thickBot="1">
      <c r="A212" s="121" t="s">
        <v>722</v>
      </c>
      <c r="B212" s="121" t="s">
        <v>480</v>
      </c>
      <c r="C212" s="121" t="s">
        <v>723</v>
      </c>
      <c r="D212" s="121" t="s">
        <v>181</v>
      </c>
      <c r="E212" s="122">
        <v>1</v>
      </c>
      <c r="F212" s="123">
        <v>8000</v>
      </c>
      <c r="G212" s="121" t="s">
        <v>214</v>
      </c>
      <c r="H212" s="121" t="s">
        <v>724</v>
      </c>
      <c r="I212" s="121" t="s">
        <v>184</v>
      </c>
    </row>
    <row r="213" spans="1:9" ht="14.25" thickBot="1">
      <c r="A213" s="121" t="s">
        <v>725</v>
      </c>
      <c r="B213" s="121" t="s">
        <v>726</v>
      </c>
      <c r="C213" s="121" t="s">
        <v>727</v>
      </c>
      <c r="D213" s="121" t="s">
        <v>181</v>
      </c>
      <c r="E213" s="122">
        <v>1</v>
      </c>
      <c r="F213" s="123">
        <v>8925</v>
      </c>
      <c r="G213" s="121" t="s">
        <v>214</v>
      </c>
      <c r="H213" s="121" t="s">
        <v>394</v>
      </c>
      <c r="I213" s="121" t="s">
        <v>184</v>
      </c>
    </row>
    <row r="214" spans="1:9" ht="14.25" thickBot="1">
      <c r="A214" s="121" t="s">
        <v>728</v>
      </c>
      <c r="B214" s="121" t="s">
        <v>729</v>
      </c>
      <c r="C214" s="121" t="s">
        <v>730</v>
      </c>
      <c r="D214" s="121" t="s">
        <v>181</v>
      </c>
      <c r="E214" s="122">
        <v>1</v>
      </c>
      <c r="F214" s="123">
        <v>8976</v>
      </c>
      <c r="G214" s="121" t="s">
        <v>214</v>
      </c>
      <c r="H214" s="121" t="s">
        <v>394</v>
      </c>
      <c r="I214" s="121" t="s">
        <v>184</v>
      </c>
    </row>
    <row r="215" spans="1:9" ht="14.25" thickBot="1">
      <c r="A215" s="121" t="s">
        <v>731</v>
      </c>
      <c r="B215" s="121" t="s">
        <v>732</v>
      </c>
      <c r="C215" s="121" t="s">
        <v>733</v>
      </c>
      <c r="D215" s="121" t="s">
        <v>192</v>
      </c>
      <c r="E215" s="122">
        <v>1</v>
      </c>
      <c r="F215" s="123">
        <v>10000</v>
      </c>
      <c r="G215" s="121" t="s">
        <v>209</v>
      </c>
      <c r="H215" s="121" t="s">
        <v>734</v>
      </c>
      <c r="I215" s="121" t="s">
        <v>184</v>
      </c>
    </row>
    <row r="216" spans="1:9" ht="14.25" thickBot="1">
      <c r="A216" s="121" t="s">
        <v>735</v>
      </c>
      <c r="B216" s="121" t="s">
        <v>736</v>
      </c>
      <c r="C216" s="121" t="s">
        <v>737</v>
      </c>
      <c r="D216" s="121" t="s">
        <v>192</v>
      </c>
      <c r="E216" s="122">
        <v>1</v>
      </c>
      <c r="F216" s="123">
        <v>10275</v>
      </c>
      <c r="G216" s="121" t="s">
        <v>325</v>
      </c>
      <c r="H216" s="121" t="s">
        <v>326</v>
      </c>
      <c r="I216" s="121" t="s">
        <v>184</v>
      </c>
    </row>
    <row r="217" spans="1:9" ht="14.25" thickBot="1">
      <c r="A217" s="121" t="s">
        <v>738</v>
      </c>
      <c r="B217" s="121" t="s">
        <v>739</v>
      </c>
      <c r="C217" s="121" t="s">
        <v>740</v>
      </c>
      <c r="D217" s="121" t="s">
        <v>181</v>
      </c>
      <c r="E217" s="122">
        <v>1</v>
      </c>
      <c r="F217" s="123">
        <v>18000</v>
      </c>
      <c r="G217" s="121" t="s">
        <v>620</v>
      </c>
      <c r="H217" s="121" t="s">
        <v>741</v>
      </c>
      <c r="I217" s="121" t="s">
        <v>184</v>
      </c>
    </row>
    <row r="218" spans="1:9" ht="14.25" thickBot="1">
      <c r="A218" s="121" t="s">
        <v>742</v>
      </c>
      <c r="B218" s="121" t="s">
        <v>743</v>
      </c>
      <c r="C218" s="121" t="s">
        <v>744</v>
      </c>
      <c r="D218" s="121" t="s">
        <v>192</v>
      </c>
      <c r="E218" s="122">
        <v>1</v>
      </c>
      <c r="F218" s="123">
        <v>22000</v>
      </c>
      <c r="G218" s="121" t="s">
        <v>197</v>
      </c>
      <c r="H218" s="121" t="s">
        <v>253</v>
      </c>
      <c r="I218" s="121" t="s">
        <v>184</v>
      </c>
    </row>
    <row r="219" spans="1:9" ht="14.25" thickBot="1">
      <c r="A219" s="121" t="s">
        <v>745</v>
      </c>
      <c r="B219" s="121" t="s">
        <v>746</v>
      </c>
      <c r="C219" s="121" t="s">
        <v>747</v>
      </c>
      <c r="D219" s="121" t="s">
        <v>192</v>
      </c>
      <c r="E219" s="122">
        <v>1</v>
      </c>
      <c r="F219" s="123">
        <v>53300</v>
      </c>
      <c r="G219" s="121" t="s">
        <v>174</v>
      </c>
      <c r="H219" s="121" t="s">
        <v>612</v>
      </c>
      <c r="I219" s="121" t="s">
        <v>184</v>
      </c>
    </row>
    <row r="220" spans="1:9" ht="14.25" thickBot="1">
      <c r="A220" s="121" t="s">
        <v>748</v>
      </c>
      <c r="B220" s="121" t="s">
        <v>749</v>
      </c>
      <c r="C220" s="121" t="s">
        <v>750</v>
      </c>
      <c r="D220" s="121" t="s">
        <v>192</v>
      </c>
      <c r="E220" s="122">
        <v>1</v>
      </c>
      <c r="F220" s="123">
        <v>91650</v>
      </c>
      <c r="G220" s="121" t="s">
        <v>529</v>
      </c>
      <c r="H220" s="121" t="s">
        <v>296</v>
      </c>
      <c r="I220" s="121" t="s">
        <v>184</v>
      </c>
    </row>
    <row r="221" spans="1:9" ht="14.25" thickBot="1">
      <c r="A221" s="121" t="s">
        <v>751</v>
      </c>
      <c r="B221" s="121" t="s">
        <v>260</v>
      </c>
      <c r="C221" s="121" t="s">
        <v>181</v>
      </c>
      <c r="D221" s="121" t="s">
        <v>181</v>
      </c>
      <c r="E221" s="122">
        <v>1</v>
      </c>
      <c r="F221" s="123">
        <v>459</v>
      </c>
      <c r="G221" s="121" t="s">
        <v>625</v>
      </c>
      <c r="H221" s="121" t="s">
        <v>752</v>
      </c>
      <c r="I221" s="121" t="s">
        <v>184</v>
      </c>
    </row>
    <row r="222" spans="1:9" ht="14.25" thickBot="1">
      <c r="A222" s="121" t="s">
        <v>753</v>
      </c>
      <c r="B222" s="121" t="s">
        <v>754</v>
      </c>
      <c r="C222" s="121" t="s">
        <v>755</v>
      </c>
      <c r="D222" s="121" t="s">
        <v>181</v>
      </c>
      <c r="E222" s="122">
        <v>1</v>
      </c>
      <c r="F222" s="123">
        <v>1340</v>
      </c>
      <c r="G222" s="121" t="s">
        <v>678</v>
      </c>
      <c r="H222" s="121" t="s">
        <v>756</v>
      </c>
      <c r="I222" s="121" t="s">
        <v>184</v>
      </c>
    </row>
    <row r="223" spans="1:9" ht="14.25" thickBot="1">
      <c r="A223" s="121" t="s">
        <v>757</v>
      </c>
      <c r="B223" s="121" t="s">
        <v>758</v>
      </c>
      <c r="C223" s="121" t="s">
        <v>759</v>
      </c>
      <c r="D223" s="121" t="s">
        <v>181</v>
      </c>
      <c r="E223" s="122">
        <v>1</v>
      </c>
      <c r="F223" s="123">
        <v>4800</v>
      </c>
      <c r="G223" s="121" t="s">
        <v>585</v>
      </c>
      <c r="H223" s="121" t="s">
        <v>760</v>
      </c>
      <c r="I223" s="121" t="s">
        <v>184</v>
      </c>
    </row>
    <row r="224" spans="1:9" ht="14.25" thickBot="1">
      <c r="A224" s="121" t="s">
        <v>761</v>
      </c>
      <c r="B224" s="121" t="s">
        <v>758</v>
      </c>
      <c r="C224" s="121" t="s">
        <v>759</v>
      </c>
      <c r="D224" s="121" t="s">
        <v>181</v>
      </c>
      <c r="E224" s="122">
        <v>1</v>
      </c>
      <c r="F224" s="123">
        <v>4800</v>
      </c>
      <c r="G224" s="121" t="s">
        <v>585</v>
      </c>
      <c r="H224" s="121" t="s">
        <v>760</v>
      </c>
      <c r="I224" s="121" t="s">
        <v>184</v>
      </c>
    </row>
    <row r="225" spans="1:9" ht="14.25" thickBot="1">
      <c r="A225" s="121" t="s">
        <v>762</v>
      </c>
      <c r="B225" s="121" t="s">
        <v>341</v>
      </c>
      <c r="C225" s="121" t="s">
        <v>763</v>
      </c>
      <c r="D225" s="121" t="s">
        <v>181</v>
      </c>
      <c r="E225" s="122">
        <v>1</v>
      </c>
      <c r="F225" s="123">
        <v>2400</v>
      </c>
      <c r="G225" s="121" t="s">
        <v>625</v>
      </c>
      <c r="H225" s="121" t="s">
        <v>626</v>
      </c>
      <c r="I225" s="121" t="s">
        <v>184</v>
      </c>
    </row>
    <row r="226" spans="1:9" ht="14.25" thickBot="1">
      <c r="A226" s="121" t="s">
        <v>28</v>
      </c>
      <c r="B226" s="121"/>
      <c r="C226" s="121"/>
      <c r="D226" s="121"/>
      <c r="E226" s="122">
        <f>SUM(E6:E225)</f>
        <v>220</v>
      </c>
      <c r="F226" s="123">
        <f>SUM(F6:F225)</f>
        <v>2105529.9299999997</v>
      </c>
      <c r="G226" s="121"/>
      <c r="H226" s="121"/>
      <c r="I226" s="121"/>
    </row>
  </sheetData>
  <sheetProtection password="C59D" sheet="1" objects="1" scenarios="1"/>
  <mergeCells count="2">
    <mergeCell ref="A1:H1"/>
    <mergeCell ref="A3:H3"/>
  </mergeCells>
  <phoneticPr fontId="3"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abSelected="1" zoomScaleNormal="100" workbookViewId="0">
      <selection activeCell="G4" sqref="G4"/>
    </sheetView>
  </sheetViews>
  <sheetFormatPr defaultColWidth="9" defaultRowHeight="13.5"/>
  <cols>
    <col min="1" max="1" width="13.25" customWidth="1"/>
    <col min="2" max="2" width="22.25" customWidth="1"/>
    <col min="3" max="4" width="17.25" customWidth="1"/>
    <col min="5" max="5" width="13.25" customWidth="1"/>
  </cols>
  <sheetData>
    <row r="1" spans="1:5" ht="18.75">
      <c r="A1" s="243" t="s">
        <v>160</v>
      </c>
      <c r="B1" s="243"/>
      <c r="C1" s="243"/>
      <c r="D1" s="243"/>
      <c r="E1" s="243"/>
    </row>
    <row r="2" spans="1:5" ht="22.5">
      <c r="A2" s="29" t="s">
        <v>69</v>
      </c>
    </row>
    <row r="3" spans="1:5" ht="19.5" thickBot="1">
      <c r="A3" s="124" t="s">
        <v>78</v>
      </c>
      <c r="B3" s="124" t="s">
        <v>79</v>
      </c>
      <c r="C3" s="124" t="s">
        <v>80</v>
      </c>
      <c r="D3" s="124" t="s">
        <v>81</v>
      </c>
      <c r="E3" s="124" t="s">
        <v>82</v>
      </c>
    </row>
    <row r="4" spans="1:5" ht="19.5" thickBot="1">
      <c r="A4" s="124" t="s">
        <v>778</v>
      </c>
      <c r="B4" s="125" t="s">
        <v>771</v>
      </c>
      <c r="C4" s="125" t="s">
        <v>772</v>
      </c>
      <c r="D4" s="125">
        <v>13815266076</v>
      </c>
      <c r="E4" s="125"/>
    </row>
    <row r="5" spans="1:5" ht="19.5" thickBot="1">
      <c r="A5" s="125" t="s">
        <v>770</v>
      </c>
      <c r="B5" s="125" t="s">
        <v>771</v>
      </c>
      <c r="C5" s="125" t="s">
        <v>772</v>
      </c>
      <c r="D5" s="124">
        <v>18896950793</v>
      </c>
      <c r="E5" s="124"/>
    </row>
    <row r="6" spans="1:5" ht="19.5" thickBot="1">
      <c r="A6" s="125" t="s">
        <v>773</v>
      </c>
      <c r="B6" s="125" t="s">
        <v>771</v>
      </c>
      <c r="C6" s="125" t="s">
        <v>772</v>
      </c>
      <c r="D6" s="124">
        <v>18915561298</v>
      </c>
      <c r="E6" s="124"/>
    </row>
    <row r="8" spans="1:5">
      <c r="A8" s="126" t="s">
        <v>774</v>
      </c>
    </row>
  </sheetData>
  <sheetProtection algorithmName="SHA-512" hashValue="HWcRUoKZ8ZTkKqaytlBaP68AW7yTr3bLWO0Ji8A2ufNbEAsKJAKweMeNIhQ0STAS6mLcHZwp7O0IxXAemPdvaQ==" saltValue="zzC8eOC1MdbPraCyof5Byg==" spinCount="100000" sheet="1" objects="1" scenarios="1"/>
  <mergeCells count="1">
    <mergeCell ref="A1:E1"/>
  </mergeCells>
  <phoneticPr fontId="3"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vt:i4>
      </vt:variant>
    </vt:vector>
  </HeadingPairs>
  <TitlesOfParts>
    <vt:vector size="11" baseType="lpstr">
      <vt:lpstr>1-封面</vt:lpstr>
      <vt:lpstr>2-目录</vt:lpstr>
      <vt:lpstr>附表01-统计表</vt:lpstr>
      <vt:lpstr>附表02-内部审批表</vt:lpstr>
      <vt:lpstr>附表03-1-1处置申请表（设备＜20万）</vt:lpstr>
      <vt:lpstr>附表03-1-3处置表20万元≤单价＜50万元(0)</vt:lpstr>
      <vt:lpstr>附表03-4家具</vt:lpstr>
      <vt:lpstr>附表03-5附件-明细</vt:lpstr>
      <vt:lpstr>附表03-6附件-专家</vt:lpstr>
      <vt:lpstr>表1填写示例</vt:lpstr>
      <vt:lpstr>表1填写示例!Print_Titles</vt:lpstr>
    </vt:vector>
  </TitlesOfParts>
  <Company>JSJYT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陈晶磊</cp:lastModifiedBy>
  <cp:lastPrinted>2020-06-22T02:53:26Z</cp:lastPrinted>
  <dcterms:created xsi:type="dcterms:W3CDTF">2017-06-05T03:49:00Z</dcterms:created>
  <dcterms:modified xsi:type="dcterms:W3CDTF">2020-06-22T02:55:42Z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